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9"/>
  <workbookPr defaultThemeVersion="202300"/>
  <mc:AlternateContent xmlns:mc="http://schemas.openxmlformats.org/markup-compatibility/2006">
    <mc:Choice Requires="x15">
      <x15ac:absPath xmlns:x15ac="http://schemas.microsoft.com/office/spreadsheetml/2010/11/ac" url="/Users/davidmerz/Desktop/"/>
    </mc:Choice>
  </mc:AlternateContent>
  <xr:revisionPtr revIDLastSave="0" documentId="8_{2F831384-4D12-CA44-AEB7-395B0C7C0C8B}" xr6:coauthVersionLast="47" xr6:coauthVersionMax="47" xr10:uidLastSave="{00000000-0000-0000-0000-000000000000}"/>
  <bookViews>
    <workbookView xWindow="0" yWindow="760" windowWidth="34200" windowHeight="21380" xr2:uid="{B3CC0D8F-938F-4FCA-8056-EDC2A2FDDCA7}"/>
  </bookViews>
  <sheets>
    <sheet name="Informationen für Kunden" sheetId="4" r:id="rId1"/>
    <sheet name="Inhaltsübersicht" sheetId="5" r:id="rId2"/>
    <sheet name="Cashflow-Projektionen" sheetId="1" r:id="rId3"/>
    <sheet name="Finanzierungsquellen" sheetId="2" r:id="rId4"/>
    <sheet name="Leistungskennzahlen" sheetId="3"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7" i="2" l="1"/>
  <c r="K37" i="2"/>
  <c r="O37" i="2"/>
  <c r="D37" i="2"/>
  <c r="F24" i="1"/>
  <c r="O67" i="1"/>
  <c r="O65" i="1"/>
  <c r="O44" i="1"/>
  <c r="H44" i="1"/>
  <c r="G44" i="1"/>
  <c r="F44" i="1"/>
  <c r="E44" i="1"/>
  <c r="D44" i="1"/>
  <c r="C44" i="1"/>
  <c r="I44" i="1"/>
  <c r="M44" i="1"/>
  <c r="L44" i="1"/>
  <c r="N44" i="1"/>
  <c r="D38" i="1" l="1"/>
  <c r="E38" i="1"/>
  <c r="F38" i="1"/>
  <c r="G38" i="1"/>
  <c r="H38" i="1"/>
  <c r="I38" i="1"/>
  <c r="J38" i="1"/>
  <c r="K38" i="1"/>
  <c r="L38" i="1"/>
  <c r="M38" i="1"/>
  <c r="N38" i="1"/>
  <c r="O38" i="1"/>
  <c r="D37" i="1"/>
  <c r="E37" i="1"/>
  <c r="F37" i="1"/>
  <c r="G37" i="1"/>
  <c r="H37" i="1"/>
  <c r="I37" i="1"/>
  <c r="J37" i="1"/>
  <c r="K37" i="1"/>
  <c r="L37" i="1"/>
  <c r="M37" i="1"/>
  <c r="N37" i="1"/>
  <c r="O37" i="1"/>
  <c r="C38" i="1"/>
  <c r="C37" i="1"/>
  <c r="D36" i="1" l="1"/>
  <c r="E36" i="1"/>
  <c r="F36" i="1"/>
  <c r="G36" i="1"/>
  <c r="H36" i="1"/>
  <c r="I36" i="1"/>
  <c r="J36" i="1"/>
  <c r="K36" i="1"/>
  <c r="L36" i="1"/>
  <c r="M36" i="1"/>
  <c r="N36" i="1"/>
  <c r="O36" i="1"/>
  <c r="C36" i="1"/>
  <c r="N37" i="2"/>
  <c r="M37" i="2"/>
  <c r="L37" i="2"/>
  <c r="J37" i="2"/>
  <c r="I37" i="2"/>
  <c r="H37" i="2"/>
  <c r="G37" i="2"/>
  <c r="F37" i="2"/>
  <c r="E37" i="2"/>
  <c r="C65" i="1"/>
  <c r="D65" i="1"/>
  <c r="E65" i="1"/>
  <c r="F65" i="1"/>
  <c r="G65" i="1"/>
  <c r="H65" i="1"/>
  <c r="I65" i="1"/>
  <c r="J65" i="1"/>
  <c r="K65" i="1"/>
  <c r="L65" i="1"/>
  <c r="M65" i="1"/>
  <c r="N65" i="1"/>
  <c r="I67" i="1" l="1"/>
  <c r="J44" i="1"/>
  <c r="J67" i="1" s="1"/>
  <c r="F67" i="1"/>
  <c r="K44" i="1"/>
  <c r="K67" i="1" s="1"/>
  <c r="H67" i="1"/>
  <c r="G67" i="1"/>
  <c r="E67" i="1"/>
  <c r="L67" i="1"/>
  <c r="M67" i="1"/>
  <c r="N67" i="1"/>
  <c r="D67" i="1"/>
  <c r="C67" i="1"/>
  <c r="C69" i="1" s="1"/>
  <c r="C71" i="1" s="1"/>
  <c r="D24" i="1" l="1"/>
  <c r="D69" i="1" s="1"/>
  <c r="D71" i="1" l="1"/>
  <c r="E24" i="1"/>
  <c r="E69" i="1" s="1"/>
  <c r="E71" i="1" l="1"/>
  <c r="F69" i="1"/>
  <c r="G24" i="1" s="1"/>
  <c r="G69" i="1" l="1"/>
  <c r="F71" i="1"/>
  <c r="G71" i="1" l="1"/>
  <c r="H24" i="1"/>
  <c r="H69" i="1" s="1"/>
  <c r="I24" i="1" l="1"/>
  <c r="I69" i="1" s="1"/>
  <c r="H71" i="1"/>
  <c r="I71" i="1" l="1"/>
  <c r="J24" i="1"/>
  <c r="J69" i="1" s="1"/>
  <c r="J71" i="1" l="1"/>
  <c r="K24" i="1"/>
  <c r="K69" i="1" s="1"/>
  <c r="K71" i="1" l="1"/>
  <c r="L24" i="1"/>
  <c r="L69" i="1" s="1"/>
  <c r="L71" i="1" l="1"/>
  <c r="M24" i="1"/>
  <c r="M69" i="1" s="1"/>
  <c r="M71" i="1" l="1"/>
  <c r="N24" i="1"/>
  <c r="N69" i="1" s="1"/>
  <c r="N71" i="1" l="1"/>
  <c r="O24" i="1"/>
  <c r="O69" i="1" s="1"/>
  <c r="O7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wipin</author>
    <author>Julian Bloch</author>
  </authors>
  <commentList>
    <comment ref="B35" authorId="0" shapeId="0" xr:uid="{0D58B5F8-8FF5-4BA2-A85D-7B4D83A2B183}">
      <text>
        <r>
          <rPr>
            <b/>
            <sz val="10"/>
            <color rgb="FF000000"/>
            <rFont val="Aptos Narrow"/>
          </rPr>
          <t>Bitte tragen Sie die Finanzierungsquellen in das Blatt "Finanzierungsquellen" ein.</t>
        </r>
      </text>
    </comment>
    <comment ref="B70" authorId="1" shapeId="0" xr:uid="{2EDA9E0B-8809-4335-A874-8C21D965A746}">
      <text>
        <r>
          <rPr>
            <sz val="9"/>
            <color rgb="FF000000"/>
            <rFont val="Aptos Narrow"/>
          </rPr>
          <t>Dies zeigt Ihren maximal zulässigen Überziehungskredit an, der zu Ihren übertragenen Barmitteln und Barmitteläquivalenten addiert werden kann, um Ihre endgültige maximale Liquidität zu erhalten, die zur Verfügung steht.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Julian Bloch</author>
  </authors>
  <commentList>
    <comment ref="B14" authorId="0" shapeId="0" xr:uid="{C8903431-A9FA-47E0-B019-A693C61CC967}">
      <text>
        <r>
          <rPr>
            <sz val="10"/>
            <color rgb="FF000000"/>
            <rFont val="Aptos Narrow"/>
          </rPr>
          <t>Hiermit wird die Differenz zwischen den aktuellen Aktiva eines Unternehmens und seinen aktuellen Forderungen dargestellt, was einen Maßstab für die kurzfristige finanzielle Gesundheit und Liquidität bietet.</t>
        </r>
      </text>
    </comment>
    <comment ref="B15" authorId="0" shapeId="0" xr:uid="{7E18A04D-5C42-4E36-A032-1E2839E947B0}">
      <text>
        <r>
          <rPr>
            <sz val="10"/>
            <color rgb="FF000000"/>
            <rFont val="Aptos Narrow"/>
          </rPr>
          <t>Misstellt die Fähigkeit eines Unternehmens, seine kurzfristigen Verpflichtungen mit seinen aktuellen Aktiva zu begleichen.</t>
        </r>
      </text>
    </comment>
    <comment ref="B16" authorId="0" shapeId="0" xr:uid="{42403EB5-5788-BD42-9703-AA4409E8A1F2}">
      <text>
        <r>
          <rPr>
            <sz val="10"/>
            <color rgb="FF000000"/>
            <rFont val="Aptos Narrow"/>
          </rPr>
          <t>Bietet eine strengere Maßzahl für die Liquidität, indem Inventar aus den aktuellen Aktiva ausklammert wird.</t>
        </r>
      </text>
    </comment>
    <comment ref="B17" authorId="0" shapeId="0" xr:uid="{94E11C37-A785-7B4B-BF49-E451FFDB5980}">
      <text>
        <r>
          <rPr>
            <sz val="9"/>
            <color rgb="FF000000"/>
            <rFont val="Aptos Narrow"/>
          </rPr>
          <t>Dies zeigt die durchschnittliche Anzahl von Tagen an, die es dauert, die Zahlung nach einem Verkauf einzuziehen.</t>
        </r>
      </text>
    </comment>
    <comment ref="B18" authorId="0" shapeId="0" xr:uid="{BD17000A-905A-0C43-9964-98BFD355B508}">
      <text>
        <r>
          <rPr>
            <sz val="9"/>
            <color rgb="FF000000"/>
            <rFont val="Aptos Narrow"/>
          </rPr>
          <t>Zeigt die durchschnittliche Anzahl von Tagen, die ein Unternehmen benötigt, um seine Lieferanten zu bezahlen.</t>
        </r>
      </text>
    </comment>
    <comment ref="B19" authorId="0" shapeId="0" xr:uid="{73EF92AB-0E3D-498F-A64E-7A373F386203}">
      <text>
        <r>
          <rPr>
            <sz val="9"/>
            <color rgb="FF000000"/>
            <rFont val="Aptos Narrow"/>
          </rPr>
          <t>Misst die Zeit, die ein Unternehmen benötigt, um seine Investitionen in Vorräte und andere Ressourcen in Geldflüsse aus Verkäufen umzuwandeln.</t>
        </r>
      </text>
    </comment>
  </commentList>
</comments>
</file>

<file path=xl/sharedStrings.xml><?xml version="1.0" encoding="utf-8"?>
<sst xmlns="http://schemas.openxmlformats.org/spreadsheetml/2006/main" count="126" uniqueCount="97">
  <si>
    <t>Feb 2024</t>
  </si>
  <si>
    <t>Apr 2024</t>
  </si>
  <si>
    <t>Jun 2024</t>
  </si>
  <si>
    <t>Jul 2024</t>
  </si>
  <si>
    <t>Aug 2024</t>
  </si>
  <si>
    <t>Sept 2024</t>
  </si>
  <si>
    <t>Nov 2024</t>
  </si>
  <si>
    <t>Jan 2025</t>
  </si>
  <si>
    <t>…</t>
  </si>
  <si>
    <t>Jan 2024</t>
  </si>
  <si>
    <t xml:space="preserve">    Website</t>
  </si>
  <si>
    <t xml:space="preserve">    Name</t>
  </si>
  <si>
    <t xml:space="preserve">    E-Mail</t>
  </si>
  <si>
    <t xml:space="preserve">    Unternehmen</t>
  </si>
  <si>
    <t xml:space="preserve">    Anschrift</t>
  </si>
  <si>
    <t xml:space="preserve">    Standort</t>
  </si>
  <si>
    <t xml:space="preserve">    Telefon</t>
  </si>
  <si>
    <t>Informationen zum Unternehmen</t>
  </si>
  <si>
    <t>Informationen für Kunden</t>
  </si>
  <si>
    <t>Liquiditätsplan Vorlage</t>
  </si>
  <si>
    <t>Inhaltsübersicht</t>
  </si>
  <si>
    <t>Cashflow-Projektionen</t>
  </si>
  <si>
    <t>Kundenrechnungszahlungen</t>
  </si>
  <si>
    <t>Versicherungsrückerstattungen</t>
  </si>
  <si>
    <t>Steuer- und andere Rückerstattungen</t>
  </si>
  <si>
    <t>Zuschüsse oder Subventionen</t>
  </si>
  <si>
    <t>Anlagenverkäufe</t>
  </si>
  <si>
    <t>Investitionseinkommen (Zinsen, Dividenden, etc.)</t>
  </si>
  <si>
    <t>Lizenzen- und Tantiemeneinkommen</t>
  </si>
  <si>
    <t>Finanzierungsquellen</t>
  </si>
  <si>
    <t>Finanzierungsquellen:</t>
  </si>
  <si>
    <t xml:space="preserve"> Darlehen</t>
  </si>
  <si>
    <t xml:space="preserve"> Andere Kredite</t>
  </si>
  <si>
    <t xml:space="preserve"> Eigenkapitaleinlagen</t>
  </si>
  <si>
    <t>Einzahlungen</t>
  </si>
  <si>
    <t>Auszahlungen</t>
  </si>
  <si>
    <t>Liquiditätsplanung</t>
  </si>
  <si>
    <t>Mär 2024</t>
  </si>
  <si>
    <t>Mai 2024</t>
  </si>
  <si>
    <t>Okt 2024</t>
  </si>
  <si>
    <t>Dez 2024</t>
  </si>
  <si>
    <t>Verfügbare Zahlungsmittel und Zahlungsmitteläquivalente (vorgetragen)</t>
  </si>
  <si>
    <t>Gesamteinzahlungen</t>
  </si>
  <si>
    <t>Gesamtauszahlungen</t>
  </si>
  <si>
    <t>Liquiditätsüberschuss/-defizit</t>
  </si>
  <si>
    <t>Verfügbare Zahlungsmittel und Zahlungsmitteläquivalente (übertragen)</t>
  </si>
  <si>
    <t>Überziehungslimit (manuell eingeben)</t>
  </si>
  <si>
    <t>Maximale Liquidität</t>
  </si>
  <si>
    <t>Lieferantenrechnungszahlungen</t>
  </si>
  <si>
    <t>Löhne</t>
  </si>
  <si>
    <t>Ausrüstung und Materialien</t>
  </si>
  <si>
    <t>Forschung &amp; Entwicklung</t>
  </si>
  <si>
    <t>Steuern und Verwaltungsgebühren</t>
  </si>
  <si>
    <t>Darlehenstilgungen</t>
  </si>
  <si>
    <t>Investitionen</t>
  </si>
  <si>
    <t>Dividenden</t>
  </si>
  <si>
    <t>Mitarbeiterschulungsprogramme</t>
  </si>
  <si>
    <t>Marketing, Werbung</t>
  </si>
  <si>
    <t>Darlehen:</t>
  </si>
  <si>
    <t xml:space="preserve"> Bankdarlehen 1</t>
  </si>
  <si>
    <t xml:space="preserve"> Bankdarlehen 2</t>
  </si>
  <si>
    <t xml:space="preserve"> Staatlich geförderte Darlehen</t>
  </si>
  <si>
    <t xml:space="preserve"> Innovationsdarlehen</t>
  </si>
  <si>
    <t>Sonstige Kredite:</t>
  </si>
  <si>
    <t>Kapitaleinlagen</t>
  </si>
  <si>
    <t xml:space="preserve"> Angel-Investitionen</t>
  </si>
  <si>
    <t xml:space="preserve"> Risikokapital</t>
  </si>
  <si>
    <t xml:space="preserve"> Privates Beteiligungskapital</t>
  </si>
  <si>
    <t xml:space="preserve"> Inkubatoren und Beschleuniger</t>
  </si>
  <si>
    <t xml:space="preserve"> Crowd-Finanzierung</t>
  </si>
  <si>
    <t xml:space="preserve"> Zuschüsse oder Subventionen</t>
  </si>
  <si>
    <t xml:space="preserve"> Handelskredit</t>
  </si>
  <si>
    <t>Insgesamt erworbene Mittel</t>
  </si>
  <si>
    <t>Berechnung</t>
  </si>
  <si>
    <t>Indikator</t>
  </si>
  <si>
    <t>Formel</t>
  </si>
  <si>
    <t>Umlaufvermögen - Kurzfristige Verbindlichkeiten</t>
  </si>
  <si>
    <t>(Umlaufvermögen - Vorräte) / Kurzfristige Verbindlichkeiten</t>
  </si>
  <si>
    <t>Umlaufvermögen / Kurzfristige Verbindlichkeiten</t>
  </si>
  <si>
    <t>Lagerreichweite (DIO) + Forderungslaufzeit (DSO) - Kreditorenlaufzeit (DPO)</t>
  </si>
  <si>
    <t>1. Cashflow-Projektionen</t>
  </si>
  <si>
    <t>2. Finanzierungsquellen</t>
  </si>
  <si>
    <t>Kreditorenlaufzeit (Days Payable Outstanding / DPO)</t>
  </si>
  <si>
    <t>Debitorenlaufzeit (Days Sales Outstanding / DSO)</t>
  </si>
  <si>
    <t>3. Leistungskennzahlen</t>
  </si>
  <si>
    <t>Barverkäufe</t>
  </si>
  <si>
    <t>Allg. Büro und Verwaltungsausgaben</t>
  </si>
  <si>
    <t xml:space="preserve"> Börsengang</t>
  </si>
  <si>
    <t>Kennzahlen</t>
  </si>
  <si>
    <t>Liquiditätsgrad III (current ratio)</t>
  </si>
  <si>
    <t>Liquiditätsgrad II (quick ratio)</t>
  </si>
  <si>
    <t>Nettoumlaufvermögen (NUV)</t>
  </si>
  <si>
    <t>(Forderungen aus Lieferungen und Leistungen / Gesamtverkäufe auf Rechnung) * 365</t>
  </si>
  <si>
    <t>(Verbindlichkeiten aus Lieferungen und Leistungen / Warenaufwand) * 365</t>
  </si>
  <si>
    <t>Cash Conversion Cycle (Kapitalumschlag CCC)</t>
  </si>
  <si>
    <t xml:space="preserve"> Kontakt</t>
  </si>
  <si>
    <t xml:space="preserve"> Stellvertretender Kontakt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</si>
</sst>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quot;₹&quot;\ * #,##0.00_ ;_ &quot;₹&quot;\ * \-#,##0.00_ ;_ &quot;₹&quot;\ * &quot;-&quot;??_ ;_ @_ "/>
    <numFmt numFmtId="165" formatCode="_ [$CHF-807]\ * #,##0.00_ ;_ [$CHF-807]\ * \-#,##0.00_ ;_ [$CHF-807]\ * &quot;-&quot;??_ ;_ @_ "/>
  </numFmts>
  <fonts count="25" x14ac:knownFonts="1">
    <font>
      <sz val="11"/>
      <color theme="1"/>
      <name val="Aptos Narrow"/>
      <family val="2"/>
      <scheme val="minor"/>
    </font>
    <font>
      <sz val="11"/>
      <color theme="1"/>
      <name val="Aptos Narrow"/>
      <family val="2"/>
      <scheme val="minor"/>
    </font>
    <font>
      <b/>
      <sz val="11"/>
      <color theme="1"/>
      <name val="Aptos Narrow"/>
      <family val="2"/>
      <scheme val="minor"/>
    </font>
    <font>
      <sz val="8"/>
      <name val="Aptos Narrow"/>
      <family val="2"/>
      <scheme val="minor"/>
    </font>
    <font>
      <b/>
      <u/>
      <sz val="18"/>
      <color theme="1"/>
      <name val="Aptos Narrow"/>
      <family val="2"/>
      <scheme val="minor"/>
    </font>
    <font>
      <b/>
      <i/>
      <sz val="11"/>
      <color theme="1"/>
      <name val="Aptos Narrow"/>
      <family val="2"/>
      <scheme val="minor"/>
    </font>
    <font>
      <sz val="9"/>
      <color theme="1"/>
      <name val="Segoe UI"/>
      <family val="2"/>
    </font>
    <font>
      <sz val="11"/>
      <color theme="1"/>
      <name val="Aptos"/>
      <family val="2"/>
    </font>
    <font>
      <sz val="28"/>
      <color theme="1"/>
      <name val="Aptos Narrow"/>
      <family val="2"/>
      <scheme val="minor"/>
    </font>
    <font>
      <sz val="13"/>
      <color theme="1"/>
      <name val="Aptos Narrow"/>
      <family val="2"/>
      <scheme val="minor"/>
    </font>
    <font>
      <u/>
      <sz val="11"/>
      <color theme="10"/>
      <name val="Aptos Narrow"/>
      <family val="2"/>
      <scheme val="minor"/>
    </font>
    <font>
      <u/>
      <sz val="14"/>
      <color theme="10"/>
      <name val="Aptos Narrow"/>
      <family val="2"/>
      <scheme val="minor"/>
    </font>
    <font>
      <b/>
      <sz val="10"/>
      <color rgb="FF000000"/>
      <name val="Aptos Narrow"/>
    </font>
    <font>
      <sz val="9"/>
      <color rgb="FF000000"/>
      <name val="Aptos Narrow"/>
    </font>
    <font>
      <sz val="10"/>
      <color rgb="FF000000"/>
      <name val="Aptos Narrow"/>
    </font>
    <font>
      <b/>
      <sz val="13"/>
      <color theme="0"/>
      <name val="Aptos Narrow"/>
      <family val="2"/>
      <scheme val="minor"/>
    </font>
    <font>
      <sz val="13"/>
      <color theme="0"/>
      <name val="Aptos Narrow"/>
      <family val="2"/>
      <scheme val="minor"/>
    </font>
    <font>
      <b/>
      <sz val="18"/>
      <color theme="0"/>
      <name val="Aptos Narrow"/>
      <family val="2"/>
      <scheme val="minor"/>
    </font>
    <font>
      <b/>
      <sz val="22"/>
      <color theme="0"/>
      <name val="Aptos Narrow"/>
      <family val="2"/>
      <scheme val="minor"/>
    </font>
    <font>
      <b/>
      <sz val="14"/>
      <color theme="0"/>
      <name val="Aptos Narrow"/>
      <family val="2"/>
      <scheme val="minor"/>
    </font>
    <font>
      <b/>
      <sz val="16"/>
      <color theme="0"/>
      <name val="Aptos Narrow"/>
      <family val="2"/>
      <scheme val="minor"/>
    </font>
    <font>
      <b/>
      <sz val="11"/>
      <color theme="0"/>
      <name val="Aptos Narrow"/>
      <scheme val="minor"/>
    </font>
    <font>
      <b/>
      <sz val="11"/>
      <color theme="0"/>
      <name val="Aptos Narrow"/>
      <family val="2"/>
      <scheme val="minor"/>
    </font>
    <font>
      <sz val="11"/>
      <color theme="0"/>
      <name val="Aptos Narrow"/>
      <family val="2"/>
      <scheme val="minor"/>
    </font>
    <font>
      <b/>
      <u/>
      <sz val="14"/>
      <color theme="1"/>
      <name val="Aptos Narrow"/>
      <scheme val="minor"/>
    </font>
  </fonts>
  <fills count="7">
    <fill>
      <patternFill patternType="none"/>
    </fill>
    <fill>
      <patternFill patternType="gray125"/>
    </fill>
    <fill>
      <patternFill patternType="solid">
        <fgColor rgb="FF6D6E71"/>
        <bgColor indexed="64"/>
      </patternFill>
    </fill>
    <fill>
      <patternFill patternType="solid">
        <fgColor theme="0"/>
        <bgColor indexed="64"/>
      </patternFill>
    </fill>
    <fill>
      <patternFill patternType="solid">
        <fgColor rgb="FFEBE8F8"/>
        <bgColor indexed="64"/>
      </patternFill>
    </fill>
    <fill>
      <patternFill patternType="solid">
        <fgColor rgb="FFC2B9E5"/>
        <bgColor indexed="64"/>
      </patternFill>
    </fill>
    <fill>
      <patternFill patternType="solid">
        <fgColor rgb="FF634DBC"/>
        <bgColor indexed="64"/>
      </patternFill>
    </fill>
  </fills>
  <borders count="47">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1" tint="0.34998626667073579"/>
      </right>
      <top/>
      <bottom/>
      <diagonal/>
    </border>
    <border>
      <left/>
      <right style="thin">
        <color theme="0"/>
      </right>
      <top/>
      <bottom/>
      <diagonal/>
    </border>
    <border>
      <left style="thin">
        <color theme="0"/>
      </left>
      <right/>
      <top/>
      <bottom/>
      <diagonal/>
    </border>
    <border>
      <left/>
      <right style="thin">
        <color theme="0" tint="-0.249977111117893"/>
      </right>
      <top/>
      <bottom/>
      <diagonal/>
    </border>
    <border>
      <left/>
      <right/>
      <top style="thin">
        <color theme="0" tint="-0.34998626667073579"/>
      </top>
      <bottom/>
      <diagonal/>
    </border>
    <border>
      <left style="thin">
        <color theme="0" tint="-0.34998626667073579"/>
      </left>
      <right style="thin">
        <color theme="1" tint="0.34998626667073579"/>
      </right>
      <top/>
      <bottom/>
      <diagonal/>
    </border>
    <border>
      <left/>
      <right style="thin">
        <color theme="0" tint="-0.34998626667073579"/>
      </right>
      <top/>
      <bottom/>
      <diagonal/>
    </border>
    <border>
      <left style="thin">
        <color theme="0" tint="-0.34998626667073579"/>
      </left>
      <right style="thin">
        <color theme="1" tint="0.34998626667073579"/>
      </right>
      <top/>
      <bottom style="thin">
        <color theme="0" tint="-0.34998626667073579"/>
      </bottom>
      <diagonal/>
    </border>
    <border>
      <left/>
      <right style="thin">
        <color theme="0" tint="-0.34998626667073579"/>
      </right>
      <top/>
      <bottom style="thin">
        <color theme="0" tint="-0.34998626667073579"/>
      </bottom>
      <diagonal/>
    </border>
    <border>
      <left style="thin">
        <color theme="0"/>
      </left>
      <right style="thin">
        <color theme="0" tint="-0.34998626667073579"/>
      </right>
      <top/>
      <bottom/>
      <diagonal/>
    </border>
    <border>
      <left style="thin">
        <color theme="0" tint="-0.34998626667073579"/>
      </left>
      <right style="thin">
        <color theme="0"/>
      </right>
      <top/>
      <bottom/>
      <diagonal/>
    </border>
    <border>
      <left/>
      <right/>
      <top/>
      <bottom style="thin">
        <color theme="0" tint="-0.34998626667073579"/>
      </bottom>
      <diagonal/>
    </border>
    <border>
      <left style="thin">
        <color theme="0" tint="-0.34998626667073579"/>
      </left>
      <right style="thin">
        <color theme="0" tint="-0.34998626667073579"/>
      </right>
      <top/>
      <bottom/>
      <diagonal/>
    </border>
    <border>
      <left style="thin">
        <color indexed="64"/>
      </left>
      <right style="thin">
        <color theme="0"/>
      </right>
      <top style="thin">
        <color indexed="64"/>
      </top>
      <bottom style="thin">
        <color indexed="64"/>
      </bottom>
      <diagonal/>
    </border>
    <border>
      <left/>
      <right style="thin">
        <color indexed="64"/>
      </right>
      <top style="thin">
        <color indexed="64"/>
      </top>
      <bottom/>
      <diagonal/>
    </border>
    <border>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theme="0"/>
      </right>
      <top style="thin">
        <color indexed="64"/>
      </top>
      <bottom/>
      <diagonal/>
    </border>
    <border>
      <left style="thin">
        <color theme="0"/>
      </left>
      <right style="thin">
        <color theme="0"/>
      </right>
      <top/>
      <bottom style="thin">
        <color indexed="64"/>
      </bottom>
      <diagonal/>
    </border>
    <border>
      <left style="thin">
        <color theme="0"/>
      </left>
      <right style="thin">
        <color indexed="64"/>
      </right>
      <top style="thin">
        <color indexed="64"/>
      </top>
      <bottom style="thin">
        <color indexed="64"/>
      </bottom>
      <diagonal/>
    </border>
    <border>
      <left style="thin">
        <color theme="0"/>
      </left>
      <right/>
      <top style="thin">
        <color indexed="64"/>
      </top>
      <bottom style="thin">
        <color indexed="64"/>
      </bottom>
      <diagonal/>
    </border>
    <border>
      <left/>
      <right style="thin">
        <color theme="1"/>
      </right>
      <top/>
      <bottom/>
      <diagonal/>
    </border>
    <border>
      <left style="thin">
        <color theme="0"/>
      </left>
      <right style="thin">
        <color theme="0"/>
      </right>
      <top/>
      <bottom/>
      <diagonal/>
    </border>
    <border>
      <left style="thin">
        <color theme="1" tint="0.34998626667073579"/>
      </left>
      <right style="thin">
        <color theme="1" tint="0.34998626667073579"/>
      </right>
      <top/>
      <bottom/>
      <diagonal/>
    </border>
    <border>
      <left/>
      <right/>
      <top style="thin">
        <color theme="0" tint="-0.249977111117893"/>
      </top>
      <bottom/>
      <diagonal/>
    </border>
    <border>
      <left style="thin">
        <color theme="1" tint="0.34998626667073579"/>
      </left>
      <right style="thin">
        <color theme="1" tint="0.34998626667073579"/>
      </right>
      <top/>
      <bottom style="thin">
        <color theme="0" tint="-0.249977111117893"/>
      </bottom>
      <diagonal/>
    </border>
    <border>
      <left/>
      <right/>
      <top/>
      <bottom style="thin">
        <color theme="0" tint="-0.249977111117893"/>
      </bottom>
      <diagonal/>
    </border>
    <border>
      <left/>
      <right style="thin">
        <color theme="1" tint="0.34998626667073579"/>
      </right>
      <top/>
      <bottom style="thin">
        <color theme="0" tint="-0.249977111117893"/>
      </bottom>
      <diagonal/>
    </border>
    <border>
      <left style="thin">
        <color theme="1" tint="0.34998626667073579"/>
      </left>
      <right style="thin">
        <color theme="0" tint="-0.249977111117893"/>
      </right>
      <top/>
      <bottom/>
      <diagonal/>
    </border>
    <border>
      <left style="thin">
        <color theme="1" tint="0.34998626667073579"/>
      </left>
      <right style="thin">
        <color theme="0" tint="-0.249977111117893"/>
      </right>
      <top/>
      <bottom style="thin">
        <color theme="0" tint="-0.249977111117893"/>
      </bottom>
      <diagonal/>
    </border>
    <border>
      <left style="thin">
        <color theme="0"/>
      </left>
      <right style="thin">
        <color theme="0" tint="-0.249977111117893"/>
      </right>
      <top/>
      <bottom/>
      <diagonal/>
    </border>
    <border>
      <left style="thin">
        <color theme="1"/>
      </left>
      <right/>
      <top/>
      <bottom/>
      <diagonal/>
    </border>
    <border>
      <left style="thin">
        <color theme="1"/>
      </left>
      <right style="thin">
        <color theme="1"/>
      </right>
      <top/>
      <bottom/>
      <diagonal/>
    </border>
    <border>
      <left style="thin">
        <color theme="0" tint="-0.249977111117893"/>
      </left>
      <right style="thin">
        <color theme="1"/>
      </right>
      <top/>
      <bottom style="thin">
        <color theme="0" tint="-0.249977111117893"/>
      </bottom>
      <diagonal/>
    </border>
    <border>
      <left style="thin">
        <color theme="1"/>
      </left>
      <right style="thin">
        <color theme="1"/>
      </right>
      <top/>
      <bottom style="thin">
        <color theme="0" tint="-0.249977111117893"/>
      </bottom>
      <diagonal/>
    </border>
    <border>
      <left/>
      <right style="thin">
        <color theme="1"/>
      </right>
      <top/>
      <bottom style="thin">
        <color theme="0" tint="-0.249977111117893"/>
      </bottom>
      <diagonal/>
    </border>
    <border>
      <left style="thin">
        <color theme="1"/>
      </left>
      <right style="thin">
        <color theme="0" tint="-0.249977111117893"/>
      </right>
      <top/>
      <bottom/>
      <diagonal/>
    </border>
    <border>
      <left style="thin">
        <color theme="1"/>
      </left>
      <right style="thin">
        <color theme="0" tint="-0.249977111117893"/>
      </right>
      <top/>
      <bottom style="thin">
        <color theme="0" tint="-0.249977111117893"/>
      </bottom>
      <diagonal/>
    </border>
    <border>
      <left style="thin">
        <color theme="0" tint="-0.249977111117893"/>
      </left>
      <right style="thin">
        <color theme="1"/>
      </right>
      <top style="thin">
        <color indexed="64"/>
      </top>
      <bottom/>
      <diagonal/>
    </border>
    <border>
      <left style="thin">
        <color theme="1"/>
      </left>
      <right style="thin">
        <color theme="1"/>
      </right>
      <top style="thin">
        <color theme="1"/>
      </top>
      <bottom/>
      <diagonal/>
    </border>
    <border>
      <left style="thin">
        <color theme="1"/>
      </left>
      <right style="thin">
        <color theme="0" tint="-0.249977111117893"/>
      </right>
      <top style="thin">
        <color theme="1"/>
      </top>
      <bottom/>
      <diagonal/>
    </border>
    <border>
      <left style="thin">
        <color theme="0" tint="-0.249977111117893"/>
      </left>
      <right style="thin">
        <color theme="1"/>
      </right>
      <top/>
      <bottom/>
      <diagonal/>
    </border>
    <border>
      <left style="thin">
        <color theme="0" tint="-0.249977111117893"/>
      </left>
      <right/>
      <top/>
      <bottom style="thin">
        <color theme="0" tint="-0.249977111117893"/>
      </bottom>
      <diagonal/>
    </border>
  </borders>
  <cellStyleXfs count="3">
    <xf numFmtId="0" fontId="0" fillId="0" borderId="0"/>
    <xf numFmtId="164" fontId="1" fillId="0" borderId="0" applyFont="0" applyFill="0" applyBorder="0" applyAlignment="0" applyProtection="0"/>
    <xf numFmtId="0" fontId="10" fillId="0" borderId="0" applyNumberFormat="0" applyFill="0" applyBorder="0" applyAlignment="0" applyProtection="0"/>
  </cellStyleXfs>
  <cellXfs count="118">
    <xf numFmtId="0" fontId="0" fillId="0" borderId="0" xfId="0"/>
    <xf numFmtId="0" fontId="4" fillId="0" borderId="0" xfId="0" applyFont="1"/>
    <xf numFmtId="0" fontId="6" fillId="0" borderId="0" xfId="0" applyFont="1"/>
    <xf numFmtId="0" fontId="7" fillId="0" borderId="0" xfId="0" applyFont="1" applyAlignment="1">
      <alignment vertical="center"/>
    </xf>
    <xf numFmtId="0" fontId="7" fillId="0" borderId="0" xfId="0" applyFont="1"/>
    <xf numFmtId="0" fontId="4" fillId="0" borderId="0" xfId="0" applyFont="1" applyAlignment="1">
      <alignment horizontal="left"/>
    </xf>
    <xf numFmtId="0" fontId="4" fillId="0" borderId="0" xfId="0" applyFont="1" applyAlignment="1">
      <alignment vertical="center"/>
    </xf>
    <xf numFmtId="0" fontId="11" fillId="0" borderId="0" xfId="2" applyFont="1" applyAlignment="1">
      <alignment vertical="center"/>
    </xf>
    <xf numFmtId="0" fontId="15" fillId="2" borderId="0" xfId="0" applyFont="1" applyFill="1"/>
    <xf numFmtId="0" fontId="17" fillId="2" borderId="0" xfId="0" applyFont="1" applyFill="1" applyAlignment="1">
      <alignment horizontal="center" vertical="center"/>
    </xf>
    <xf numFmtId="0" fontId="9" fillId="3" borderId="4" xfId="0" applyFont="1" applyFill="1" applyBorder="1"/>
    <xf numFmtId="0" fontId="9" fillId="4" borderId="4" xfId="0" applyFont="1" applyFill="1" applyBorder="1"/>
    <xf numFmtId="0" fontId="0" fillId="0" borderId="7" xfId="0" applyBorder="1"/>
    <xf numFmtId="0" fontId="9" fillId="4" borderId="9" xfId="0" applyFont="1" applyFill="1" applyBorder="1"/>
    <xf numFmtId="0" fontId="0" fillId="0" borderId="10" xfId="0" applyBorder="1"/>
    <xf numFmtId="0" fontId="9" fillId="3" borderId="11" xfId="0" applyFont="1" applyFill="1" applyBorder="1"/>
    <xf numFmtId="0" fontId="16" fillId="2" borderId="13" xfId="0" applyFont="1" applyFill="1" applyBorder="1"/>
    <xf numFmtId="0" fontId="9" fillId="3" borderId="10" xfId="0" applyFont="1" applyFill="1" applyBorder="1"/>
    <xf numFmtId="0" fontId="9" fillId="4" borderId="10" xfId="0" applyFont="1" applyFill="1" applyBorder="1"/>
    <xf numFmtId="0" fontId="16" fillId="2" borderId="10" xfId="0" applyFont="1" applyFill="1" applyBorder="1"/>
    <xf numFmtId="0" fontId="9" fillId="3" borderId="12" xfId="0" applyFont="1" applyFill="1" applyBorder="1"/>
    <xf numFmtId="0" fontId="0" fillId="0" borderId="15" xfId="0" applyBorder="1"/>
    <xf numFmtId="0" fontId="9" fillId="3" borderId="9" xfId="0" applyFont="1" applyFill="1" applyBorder="1"/>
    <xf numFmtId="0" fontId="15" fillId="2" borderId="14" xfId="0" applyFont="1" applyFill="1" applyBorder="1" applyAlignment="1">
      <alignment horizontal="center"/>
    </xf>
    <xf numFmtId="0" fontId="15" fillId="2" borderId="5" xfId="0" applyFont="1" applyFill="1" applyBorder="1" applyAlignment="1">
      <alignment horizontal="left"/>
    </xf>
    <xf numFmtId="0" fontId="18" fillId="2" borderId="0" xfId="0" applyFont="1" applyFill="1" applyAlignment="1">
      <alignment horizontal="center"/>
    </xf>
    <xf numFmtId="0" fontId="11" fillId="0" borderId="8" xfId="2" applyFont="1" applyBorder="1" applyAlignment="1">
      <alignment vertical="center"/>
    </xf>
    <xf numFmtId="0" fontId="19" fillId="2" borderId="17" xfId="0" applyFont="1" applyFill="1" applyBorder="1" applyAlignment="1">
      <alignment horizontal="center" vertical="center"/>
    </xf>
    <xf numFmtId="0" fontId="20" fillId="2" borderId="0" xfId="0" applyFont="1" applyFill="1" applyAlignment="1">
      <alignment horizontal="center" vertical="center" wrapText="1"/>
    </xf>
    <xf numFmtId="165" fontId="0" fillId="4" borderId="0" xfId="1" applyNumberFormat="1" applyFont="1" applyFill="1"/>
    <xf numFmtId="0" fontId="2" fillId="5" borderId="0" xfId="0" applyFont="1" applyFill="1"/>
    <xf numFmtId="165" fontId="2" fillId="5" borderId="0" xfId="0" applyNumberFormat="1" applyFont="1" applyFill="1"/>
    <xf numFmtId="0" fontId="0" fillId="3" borderId="25" xfId="0" applyFill="1" applyBorder="1"/>
    <xf numFmtId="0" fontId="0" fillId="4" borderId="25" xfId="0" applyFill="1" applyBorder="1"/>
    <xf numFmtId="0" fontId="21" fillId="2" borderId="5" xfId="0" applyFont="1" applyFill="1" applyBorder="1"/>
    <xf numFmtId="0" fontId="0" fillId="2" borderId="6" xfId="1" applyNumberFormat="1" applyFont="1" applyFill="1" applyBorder="1"/>
    <xf numFmtId="0" fontId="0" fillId="2" borderId="26" xfId="1" applyNumberFormat="1" applyFont="1" applyFill="1" applyBorder="1"/>
    <xf numFmtId="0" fontId="0" fillId="2" borderId="5" xfId="1" applyNumberFormat="1" applyFont="1" applyFill="1" applyBorder="1"/>
    <xf numFmtId="0" fontId="0" fillId="2" borderId="0" xfId="1" applyNumberFormat="1" applyFont="1" applyFill="1" applyBorder="1"/>
    <xf numFmtId="165" fontId="0" fillId="4" borderId="4" xfId="1" applyNumberFormat="1" applyFont="1" applyFill="1" applyBorder="1"/>
    <xf numFmtId="165" fontId="0" fillId="3" borderId="4" xfId="1" applyNumberFormat="1" applyFont="1" applyFill="1" applyBorder="1"/>
    <xf numFmtId="165" fontId="0" fillId="4" borderId="27" xfId="1" applyNumberFormat="1" applyFont="1" applyFill="1" applyBorder="1"/>
    <xf numFmtId="165" fontId="0" fillId="3" borderId="27" xfId="1" applyNumberFormat="1" applyFont="1" applyFill="1" applyBorder="1"/>
    <xf numFmtId="0" fontId="0" fillId="0" borderId="28" xfId="0" applyBorder="1"/>
    <xf numFmtId="165" fontId="0" fillId="3" borderId="29" xfId="1" applyNumberFormat="1" applyFont="1" applyFill="1" applyBorder="1"/>
    <xf numFmtId="165" fontId="0" fillId="3" borderId="30" xfId="1" applyNumberFormat="1" applyFont="1" applyFill="1" applyBorder="1"/>
    <xf numFmtId="165" fontId="0" fillId="3" borderId="31" xfId="1" applyNumberFormat="1" applyFont="1" applyFill="1" applyBorder="1"/>
    <xf numFmtId="0" fontId="0" fillId="0" borderId="30" xfId="0" applyBorder="1"/>
    <xf numFmtId="165" fontId="0" fillId="4" borderId="32" xfId="1" applyNumberFormat="1" applyFont="1" applyFill="1" applyBorder="1"/>
    <xf numFmtId="165" fontId="0" fillId="3" borderId="32" xfId="1" applyNumberFormat="1" applyFont="1" applyFill="1" applyBorder="1"/>
    <xf numFmtId="165" fontId="0" fillId="3" borderId="33" xfId="1" applyNumberFormat="1" applyFont="1" applyFill="1" applyBorder="1"/>
    <xf numFmtId="0" fontId="0" fillId="3" borderId="30" xfId="0" applyFill="1" applyBorder="1"/>
    <xf numFmtId="0" fontId="0" fillId="2" borderId="34" xfId="1" applyNumberFormat="1" applyFont="1" applyFill="1" applyBorder="1"/>
    <xf numFmtId="165" fontId="2" fillId="5" borderId="35" xfId="0" applyNumberFormat="1" applyFont="1" applyFill="1" applyBorder="1"/>
    <xf numFmtId="165" fontId="2" fillId="5" borderId="36" xfId="0" applyNumberFormat="1" applyFont="1" applyFill="1" applyBorder="1"/>
    <xf numFmtId="165" fontId="2" fillId="5" borderId="25" xfId="0" applyNumberFormat="1" applyFont="1" applyFill="1" applyBorder="1"/>
    <xf numFmtId="165" fontId="0" fillId="3" borderId="36" xfId="1" applyNumberFormat="1" applyFont="1" applyFill="1" applyBorder="1"/>
    <xf numFmtId="165" fontId="0" fillId="4" borderId="36" xfId="1" applyNumberFormat="1" applyFont="1" applyFill="1" applyBorder="1"/>
    <xf numFmtId="165" fontId="0" fillId="3" borderId="25" xfId="1" applyNumberFormat="1" applyFont="1" applyFill="1" applyBorder="1"/>
    <xf numFmtId="165" fontId="0" fillId="4" borderId="25" xfId="1" applyNumberFormat="1" applyFont="1" applyFill="1" applyBorder="1"/>
    <xf numFmtId="0" fontId="0" fillId="0" borderId="25" xfId="0" applyBorder="1"/>
    <xf numFmtId="0" fontId="2" fillId="5" borderId="25" xfId="0" applyFont="1" applyFill="1" applyBorder="1"/>
    <xf numFmtId="0" fontId="5" fillId="3" borderId="25" xfId="0" applyFont="1" applyFill="1" applyBorder="1"/>
    <xf numFmtId="0" fontId="0" fillId="0" borderId="36" xfId="0" applyBorder="1"/>
    <xf numFmtId="165" fontId="2" fillId="3" borderId="36" xfId="0" applyNumberFormat="1" applyFont="1" applyFill="1" applyBorder="1"/>
    <xf numFmtId="165" fontId="2" fillId="3" borderId="25" xfId="0" applyNumberFormat="1" applyFont="1" applyFill="1" applyBorder="1"/>
    <xf numFmtId="165" fontId="22" fillId="6" borderId="0" xfId="0" applyNumberFormat="1" applyFont="1" applyFill="1"/>
    <xf numFmtId="0" fontId="22" fillId="6" borderId="5" xfId="0" applyFont="1" applyFill="1" applyBorder="1"/>
    <xf numFmtId="165" fontId="22" fillId="6" borderId="6" xfId="0" applyNumberFormat="1" applyFont="1" applyFill="1" applyBorder="1"/>
    <xf numFmtId="165" fontId="22" fillId="6" borderId="26" xfId="0" applyNumberFormat="1" applyFont="1" applyFill="1" applyBorder="1"/>
    <xf numFmtId="165" fontId="22" fillId="6" borderId="5" xfId="0" applyNumberFormat="1" applyFont="1" applyFill="1" applyBorder="1"/>
    <xf numFmtId="0" fontId="22" fillId="2" borderId="0" xfId="0" applyFont="1" applyFill="1"/>
    <xf numFmtId="0" fontId="23" fillId="2" borderId="0" xfId="1" applyNumberFormat="1" applyFont="1" applyFill="1"/>
    <xf numFmtId="0" fontId="17" fillId="2" borderId="0" xfId="0" applyFont="1" applyFill="1" applyAlignment="1">
      <alignment horizontal="center"/>
    </xf>
    <xf numFmtId="0" fontId="19" fillId="2" borderId="18" xfId="0" applyFont="1" applyFill="1" applyBorder="1" applyAlignment="1">
      <alignment horizontal="center" vertical="center"/>
    </xf>
    <xf numFmtId="0" fontId="19" fillId="2" borderId="21" xfId="0" applyFont="1" applyFill="1" applyBorder="1" applyAlignment="1">
      <alignment horizontal="center" vertical="center"/>
    </xf>
    <xf numFmtId="0" fontId="0" fillId="4" borderId="37" xfId="0" applyFill="1" applyBorder="1"/>
    <xf numFmtId="165" fontId="0" fillId="4" borderId="38" xfId="1" applyNumberFormat="1" applyFont="1" applyFill="1" applyBorder="1"/>
    <xf numFmtId="165" fontId="0" fillId="4" borderId="39" xfId="1" applyNumberFormat="1" applyFont="1" applyFill="1" applyBorder="1"/>
    <xf numFmtId="165" fontId="0" fillId="4" borderId="40" xfId="1" applyNumberFormat="1" applyFont="1" applyFill="1" applyBorder="1"/>
    <xf numFmtId="165" fontId="0" fillId="3" borderId="40" xfId="1" applyNumberFormat="1" applyFont="1" applyFill="1" applyBorder="1"/>
    <xf numFmtId="165" fontId="0" fillId="4" borderId="41" xfId="1" applyNumberFormat="1" applyFont="1" applyFill="1" applyBorder="1"/>
    <xf numFmtId="165" fontId="2" fillId="5" borderId="40" xfId="0" applyNumberFormat="1" applyFont="1" applyFill="1" applyBorder="1"/>
    <xf numFmtId="0" fontId="0" fillId="0" borderId="40" xfId="0" applyBorder="1"/>
    <xf numFmtId="165" fontId="2" fillId="3" borderId="40" xfId="0" applyNumberFormat="1" applyFont="1" applyFill="1" applyBorder="1"/>
    <xf numFmtId="0" fontId="22" fillId="2" borderId="5" xfId="0" applyFont="1" applyFill="1" applyBorder="1"/>
    <xf numFmtId="0" fontId="23" fillId="2" borderId="6" xfId="1" applyNumberFormat="1" applyFont="1" applyFill="1" applyBorder="1"/>
    <xf numFmtId="0" fontId="23" fillId="2" borderId="26" xfId="1" applyNumberFormat="1" applyFont="1" applyFill="1" applyBorder="1"/>
    <xf numFmtId="0" fontId="23" fillId="2" borderId="5" xfId="1" applyNumberFormat="1" applyFont="1" applyFill="1" applyBorder="1"/>
    <xf numFmtId="165" fontId="0" fillId="4" borderId="30" xfId="1" applyNumberFormat="1" applyFont="1" applyFill="1" applyBorder="1"/>
    <xf numFmtId="0" fontId="0" fillId="4" borderId="42" xfId="0" applyFill="1" applyBorder="1" applyAlignment="1">
      <alignment horizontal="center" vertical="center"/>
    </xf>
    <xf numFmtId="0" fontId="0" fillId="4" borderId="43" xfId="0" applyFill="1" applyBorder="1" applyAlignment="1">
      <alignment horizontal="center" vertical="center" wrapText="1"/>
    </xf>
    <xf numFmtId="0" fontId="0" fillId="4" borderId="44" xfId="0" applyFill="1" applyBorder="1" applyAlignment="1">
      <alignment horizontal="center" vertical="center"/>
    </xf>
    <xf numFmtId="0" fontId="0" fillId="3" borderId="40" xfId="0" applyFill="1" applyBorder="1" applyAlignment="1">
      <alignment horizontal="center" vertical="center"/>
    </xf>
    <xf numFmtId="0" fontId="0" fillId="3" borderId="36" xfId="0" applyFill="1" applyBorder="1" applyAlignment="1">
      <alignment horizontal="center" vertical="center" wrapText="1"/>
    </xf>
    <xf numFmtId="0" fontId="0" fillId="4" borderId="45" xfId="0" applyFill="1" applyBorder="1" applyAlignment="1">
      <alignment horizontal="center" vertical="center"/>
    </xf>
    <xf numFmtId="0" fontId="0" fillId="3" borderId="45" xfId="0" applyFill="1" applyBorder="1" applyAlignment="1">
      <alignment horizontal="center" vertical="center"/>
    </xf>
    <xf numFmtId="0" fontId="0" fillId="4" borderId="36" xfId="0" applyFill="1" applyBorder="1" applyAlignment="1">
      <alignment horizontal="center" vertical="center" wrapText="1"/>
    </xf>
    <xf numFmtId="0" fontId="0" fillId="4" borderId="40" xfId="0" applyFill="1" applyBorder="1" applyAlignment="1">
      <alignment horizontal="center" vertical="center"/>
    </xf>
    <xf numFmtId="0" fontId="0" fillId="3" borderId="41" xfId="0" applyFill="1" applyBorder="1" applyAlignment="1">
      <alignment horizontal="center" vertical="center"/>
    </xf>
    <xf numFmtId="0" fontId="0" fillId="3" borderId="38" xfId="0" applyFill="1" applyBorder="1" applyAlignment="1">
      <alignment horizontal="center" vertical="center" wrapText="1"/>
    </xf>
    <xf numFmtId="0" fontId="0" fillId="3" borderId="46" xfId="0" applyFill="1" applyBorder="1" applyAlignment="1">
      <alignment horizontal="center" vertical="center"/>
    </xf>
    <xf numFmtId="0" fontId="24" fillId="3" borderId="16" xfId="2" applyFont="1" applyFill="1" applyBorder="1" applyAlignment="1">
      <alignment horizontal="left" vertical="center" indent="2"/>
    </xf>
    <xf numFmtId="0" fontId="24" fillId="4" borderId="16" xfId="2" applyFont="1" applyFill="1" applyBorder="1" applyAlignment="1">
      <alignment horizontal="left" vertical="center" indent="2"/>
    </xf>
    <xf numFmtId="0" fontId="24" fillId="3" borderId="10" xfId="2" applyFont="1" applyFill="1" applyBorder="1" applyAlignment="1">
      <alignment horizontal="left" vertical="center" indent="2"/>
    </xf>
    <xf numFmtId="0" fontId="17" fillId="2" borderId="0" xfId="0" applyFont="1" applyFill="1" applyAlignment="1">
      <alignment horizontal="center" vertical="center"/>
    </xf>
    <xf numFmtId="0" fontId="8" fillId="0" borderId="0" xfId="0" applyFont="1" applyAlignment="1">
      <alignment horizontal="center"/>
    </xf>
    <xf numFmtId="49" fontId="19" fillId="2" borderId="21" xfId="0" applyNumberFormat="1" applyFont="1" applyFill="1" applyBorder="1" applyAlignment="1">
      <alignment horizontal="center" vertical="center" wrapText="1"/>
    </xf>
    <xf numFmtId="49" fontId="19" fillId="2" borderId="22" xfId="0" applyNumberFormat="1" applyFont="1" applyFill="1" applyBorder="1" applyAlignment="1">
      <alignment horizontal="center" vertical="center" wrapText="1"/>
    </xf>
    <xf numFmtId="49" fontId="19" fillId="2" borderId="1" xfId="0" applyNumberFormat="1" applyFont="1" applyFill="1" applyBorder="1" applyAlignment="1">
      <alignment horizontal="center" vertical="center" wrapText="1"/>
    </xf>
    <xf numFmtId="49" fontId="19" fillId="2" borderId="24" xfId="0" applyNumberFormat="1" applyFont="1" applyFill="1" applyBorder="1" applyAlignment="1">
      <alignment horizontal="center" vertical="center" wrapText="1"/>
    </xf>
    <xf numFmtId="49" fontId="19" fillId="2" borderId="19" xfId="0" applyNumberFormat="1" applyFont="1" applyFill="1" applyBorder="1" applyAlignment="1">
      <alignment horizontal="center" vertical="center" wrapText="1"/>
    </xf>
    <xf numFmtId="0" fontId="19" fillId="2" borderId="17" xfId="0" applyFont="1" applyFill="1" applyBorder="1" applyAlignment="1">
      <alignment horizontal="center" vertical="center"/>
    </xf>
    <xf numFmtId="49" fontId="19" fillId="2" borderId="3" xfId="0" applyNumberFormat="1" applyFont="1" applyFill="1" applyBorder="1" applyAlignment="1">
      <alignment horizontal="center" vertical="center" wrapText="1"/>
    </xf>
    <xf numFmtId="49" fontId="19" fillId="2" borderId="2" xfId="0" applyNumberFormat="1" applyFont="1" applyFill="1" applyBorder="1" applyAlignment="1">
      <alignment horizontal="center" vertical="center" wrapText="1"/>
    </xf>
    <xf numFmtId="49" fontId="19" fillId="2" borderId="23" xfId="0" applyNumberFormat="1" applyFont="1" applyFill="1" applyBorder="1" applyAlignment="1">
      <alignment horizontal="center" vertical="center" wrapText="1"/>
    </xf>
    <xf numFmtId="49" fontId="19" fillId="2" borderId="20" xfId="0" applyNumberFormat="1" applyFont="1" applyFill="1" applyBorder="1" applyAlignment="1">
      <alignment horizontal="center" vertical="center" wrapText="1"/>
    </xf>
    <xf numFmtId="0" fontId="19" fillId="2" borderId="2" xfId="0" applyFont="1" applyFill="1" applyBorder="1" applyAlignment="1">
      <alignment horizontal="center" vertical="center"/>
    </xf>
  </cellXfs>
  <cellStyles count="3">
    <cellStyle name="Currency 2" xfId="1" xr:uid="{B16AEFDC-291D-43B6-AAEB-6F4A65C649DE}"/>
    <cellStyle name="Link" xfId="2" builtinId="8"/>
    <cellStyle name="Standard" xfId="0" builtinId="0"/>
  </cellStyles>
  <dxfs count="0"/>
  <tableStyles count="0" defaultTableStyle="TableStyleMedium2" defaultPivotStyle="PivotStyleLight16"/>
  <colors>
    <mruColors>
      <color rgb="FFEBE8F8"/>
      <color rgb="FF6D6E71"/>
      <color rgb="FF634DBC"/>
      <color rgb="FFC2B9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400"/>
              <a:t>Einzahlungen vs. Auszahlungen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'Cashflow-Projektionen'!$B$44</c:f>
              <c:strCache>
                <c:ptCount val="1"/>
                <c:pt idx="0">
                  <c:v>Gesamteinzahlungen</c:v>
                </c:pt>
              </c:strCache>
            </c:strRef>
          </c:tx>
          <c:spPr>
            <a:solidFill>
              <a:srgbClr val="634DBC"/>
            </a:solidFill>
            <a:ln>
              <a:noFill/>
            </a:ln>
            <a:effectLst/>
          </c:spPr>
          <c:invertIfNegative val="0"/>
          <c:cat>
            <c:strRef>
              <c:f>'Cashflow-Projektionen'!$C$21:$O$22</c:f>
              <c:strCache>
                <c:ptCount val="13"/>
                <c:pt idx="0">
                  <c:v>Jan 2024</c:v>
                </c:pt>
                <c:pt idx="1">
                  <c:v>Feb 2024</c:v>
                </c:pt>
                <c:pt idx="2">
                  <c:v>Mär 2024</c:v>
                </c:pt>
                <c:pt idx="3">
                  <c:v>Apr 2024</c:v>
                </c:pt>
                <c:pt idx="4">
                  <c:v>Mai 2024</c:v>
                </c:pt>
                <c:pt idx="5">
                  <c:v>Jun 2024</c:v>
                </c:pt>
                <c:pt idx="6">
                  <c:v>Jul 2024</c:v>
                </c:pt>
                <c:pt idx="7">
                  <c:v>Aug 2024</c:v>
                </c:pt>
                <c:pt idx="8">
                  <c:v>Sept 2024</c:v>
                </c:pt>
                <c:pt idx="9">
                  <c:v>Okt 2024</c:v>
                </c:pt>
                <c:pt idx="10">
                  <c:v>Nov 2024</c:v>
                </c:pt>
                <c:pt idx="11">
                  <c:v>Dez 2024</c:v>
                </c:pt>
                <c:pt idx="12">
                  <c:v>Jan 2025</c:v>
                </c:pt>
              </c:strCache>
            </c:strRef>
          </c:cat>
          <c:val>
            <c:numRef>
              <c:f>'Cashflow-Projektionen'!$C$44:$O$44</c:f>
              <c:numCache>
                <c:formatCode>_ [$CHF-807]\ * #,##0.00_ ;_ [$CHF-807]\ * \-#,##0.00_ ;_ [$CHF-807]\ * "-"??_ ;_ @_ </c:formatCode>
                <c:ptCount val="13"/>
                <c:pt idx="0">
                  <c:v>1000</c:v>
                </c:pt>
                <c:pt idx="1">
                  <c:v>1200</c:v>
                </c:pt>
                <c:pt idx="2">
                  <c:v>1500</c:v>
                </c:pt>
                <c:pt idx="3">
                  <c:v>1400</c:v>
                </c:pt>
                <c:pt idx="4">
                  <c:v>2000</c:v>
                </c:pt>
                <c:pt idx="5">
                  <c:v>1600</c:v>
                </c:pt>
                <c:pt idx="6">
                  <c:v>1800</c:v>
                </c:pt>
                <c:pt idx="7">
                  <c:v>1500</c:v>
                </c:pt>
                <c:pt idx="8">
                  <c:v>2200</c:v>
                </c:pt>
                <c:pt idx="9">
                  <c:v>2000</c:v>
                </c:pt>
                <c:pt idx="10">
                  <c:v>1800</c:v>
                </c:pt>
                <c:pt idx="11">
                  <c:v>1000</c:v>
                </c:pt>
                <c:pt idx="12">
                  <c:v>1200</c:v>
                </c:pt>
              </c:numCache>
            </c:numRef>
          </c:val>
          <c:extLst>
            <c:ext xmlns:c16="http://schemas.microsoft.com/office/drawing/2014/chart" uri="{C3380CC4-5D6E-409C-BE32-E72D297353CC}">
              <c16:uniqueId val="{00000000-1ADD-45E6-AC14-268F227A575D}"/>
            </c:ext>
          </c:extLst>
        </c:ser>
        <c:ser>
          <c:idx val="1"/>
          <c:order val="1"/>
          <c:tx>
            <c:strRef>
              <c:f>'Cashflow-Projektionen'!$B$65</c:f>
              <c:strCache>
                <c:ptCount val="1"/>
                <c:pt idx="0">
                  <c:v>Gesamtauszahlungen</c:v>
                </c:pt>
              </c:strCache>
            </c:strRef>
          </c:tx>
          <c:spPr>
            <a:solidFill>
              <a:srgbClr val="C2B9E5"/>
            </a:solidFill>
            <a:ln>
              <a:noFill/>
            </a:ln>
            <a:effectLst/>
          </c:spPr>
          <c:invertIfNegative val="0"/>
          <c:cat>
            <c:strRef>
              <c:f>'Cashflow-Projektionen'!$C$21:$O$22</c:f>
              <c:strCache>
                <c:ptCount val="13"/>
                <c:pt idx="0">
                  <c:v>Jan 2024</c:v>
                </c:pt>
                <c:pt idx="1">
                  <c:v>Feb 2024</c:v>
                </c:pt>
                <c:pt idx="2">
                  <c:v>Mär 2024</c:v>
                </c:pt>
                <c:pt idx="3">
                  <c:v>Apr 2024</c:v>
                </c:pt>
                <c:pt idx="4">
                  <c:v>Mai 2024</c:v>
                </c:pt>
                <c:pt idx="5">
                  <c:v>Jun 2024</c:v>
                </c:pt>
                <c:pt idx="6">
                  <c:v>Jul 2024</c:v>
                </c:pt>
                <c:pt idx="7">
                  <c:v>Aug 2024</c:v>
                </c:pt>
                <c:pt idx="8">
                  <c:v>Sept 2024</c:v>
                </c:pt>
                <c:pt idx="9">
                  <c:v>Okt 2024</c:v>
                </c:pt>
                <c:pt idx="10">
                  <c:v>Nov 2024</c:v>
                </c:pt>
                <c:pt idx="11">
                  <c:v>Dez 2024</c:v>
                </c:pt>
                <c:pt idx="12">
                  <c:v>Jan 2025</c:v>
                </c:pt>
              </c:strCache>
            </c:strRef>
          </c:cat>
          <c:val>
            <c:numRef>
              <c:f>'Cashflow-Projektionen'!$C$65:$O$65</c:f>
              <c:numCache>
                <c:formatCode>_ [$CHF-807]\ * #,##0.00_ ;_ [$CHF-807]\ * \-#,##0.00_ ;_ [$CHF-807]\ * "-"??_ ;_ @_ </c:formatCode>
                <c:ptCount val="13"/>
                <c:pt idx="0">
                  <c:v>800</c:v>
                </c:pt>
                <c:pt idx="1">
                  <c:v>500</c:v>
                </c:pt>
                <c:pt idx="2">
                  <c:v>900</c:v>
                </c:pt>
                <c:pt idx="3">
                  <c:v>1600</c:v>
                </c:pt>
                <c:pt idx="4">
                  <c:v>1000</c:v>
                </c:pt>
                <c:pt idx="5">
                  <c:v>700</c:v>
                </c:pt>
                <c:pt idx="6">
                  <c:v>1100</c:v>
                </c:pt>
                <c:pt idx="7">
                  <c:v>750</c:v>
                </c:pt>
                <c:pt idx="8">
                  <c:v>1300</c:v>
                </c:pt>
                <c:pt idx="9">
                  <c:v>900</c:v>
                </c:pt>
                <c:pt idx="10">
                  <c:v>1200</c:v>
                </c:pt>
                <c:pt idx="11">
                  <c:v>1300</c:v>
                </c:pt>
                <c:pt idx="12">
                  <c:v>1000</c:v>
                </c:pt>
              </c:numCache>
            </c:numRef>
          </c:val>
          <c:extLst>
            <c:ext xmlns:c16="http://schemas.microsoft.com/office/drawing/2014/chart" uri="{C3380CC4-5D6E-409C-BE32-E72D297353CC}">
              <c16:uniqueId val="{00000001-1ADD-45E6-AC14-268F227A575D}"/>
            </c:ext>
          </c:extLst>
        </c:ser>
        <c:dLbls>
          <c:showLegendKey val="0"/>
          <c:showVal val="0"/>
          <c:showCatName val="0"/>
          <c:showSerName val="0"/>
          <c:showPercent val="0"/>
          <c:showBubbleSize val="0"/>
        </c:dLbls>
        <c:gapWidth val="219"/>
        <c:axId val="603778239"/>
        <c:axId val="603772959"/>
      </c:barChart>
      <c:catAx>
        <c:axId val="6037782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603772959"/>
        <c:crosses val="autoZero"/>
        <c:auto val="1"/>
        <c:lblAlgn val="ctr"/>
        <c:lblOffset val="100"/>
        <c:noMultiLvlLbl val="0"/>
      </c:catAx>
      <c:valAx>
        <c:axId val="603772959"/>
        <c:scaling>
          <c:orientation val="minMax"/>
        </c:scaling>
        <c:delete val="0"/>
        <c:axPos val="l"/>
        <c:majorGridlines>
          <c:spPr>
            <a:ln w="9525" cap="flat" cmpd="sng" algn="ctr">
              <a:solidFill>
                <a:schemeClr val="tx1">
                  <a:lumMod val="15000"/>
                  <a:lumOff val="85000"/>
                </a:schemeClr>
              </a:solidFill>
              <a:round/>
            </a:ln>
            <a:effectLst/>
          </c:spPr>
        </c:majorGridlines>
        <c:numFmt formatCode="_ [$CHF-807]\ * #,##0_ ;_ [$CHF-807]\ * \-#,##0_ ;_ [$CHF-807]\ * &quot;-&quot;_ ;_ @_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60377823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5875" cap="flat" cmpd="sng" algn="ctr">
      <a:solidFill>
        <a:schemeClr val="accent3">
          <a:alpha val="97000"/>
        </a:schemeClr>
      </a:solidFill>
      <a:round/>
    </a:ln>
    <a:effectLst/>
  </c:spPr>
  <c:txPr>
    <a:bodyPr/>
    <a:lstStyle/>
    <a:p>
      <a:pPr>
        <a:defRPr/>
      </a:pPr>
      <a:endParaRPr lang="de-D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lineChart>
        <c:grouping val="standard"/>
        <c:varyColors val="0"/>
        <c:ser>
          <c:idx val="0"/>
          <c:order val="0"/>
          <c:tx>
            <c:strRef>
              <c:f>'Cashflow-Projektionen'!$B$69</c:f>
              <c:strCache>
                <c:ptCount val="1"/>
                <c:pt idx="0">
                  <c:v>Verfügbare Zahlungsmittel und Zahlungsmitteläquivalente (übertragen)</c:v>
                </c:pt>
              </c:strCache>
            </c:strRef>
          </c:tx>
          <c:spPr>
            <a:ln w="28575" cap="rnd">
              <a:solidFill>
                <a:srgbClr val="C2B9E5"/>
              </a:solidFill>
              <a:round/>
            </a:ln>
            <a:effectLst/>
          </c:spPr>
          <c:marker>
            <c:symbol val="circle"/>
            <c:size val="5"/>
            <c:spPr>
              <a:solidFill>
                <a:schemeClr val="accent1"/>
              </a:solidFill>
              <a:ln w="9525">
                <a:solidFill>
                  <a:schemeClr val="accent1"/>
                </a:solidFill>
              </a:ln>
              <a:effectLst/>
            </c:spPr>
          </c:marker>
          <c:cat>
            <c:strRef>
              <c:f>'Cashflow-Projektionen'!$C$21:$O$22</c:f>
              <c:strCache>
                <c:ptCount val="13"/>
                <c:pt idx="0">
                  <c:v>Jan 2024</c:v>
                </c:pt>
                <c:pt idx="1">
                  <c:v>Feb 2024</c:v>
                </c:pt>
                <c:pt idx="2">
                  <c:v>Mär 2024</c:v>
                </c:pt>
                <c:pt idx="3">
                  <c:v>Apr 2024</c:v>
                </c:pt>
                <c:pt idx="4">
                  <c:v>Mai 2024</c:v>
                </c:pt>
                <c:pt idx="5">
                  <c:v>Jun 2024</c:v>
                </c:pt>
                <c:pt idx="6">
                  <c:v>Jul 2024</c:v>
                </c:pt>
                <c:pt idx="7">
                  <c:v>Aug 2024</c:v>
                </c:pt>
                <c:pt idx="8">
                  <c:v>Sept 2024</c:v>
                </c:pt>
                <c:pt idx="9">
                  <c:v>Okt 2024</c:v>
                </c:pt>
                <c:pt idx="10">
                  <c:v>Nov 2024</c:v>
                </c:pt>
                <c:pt idx="11">
                  <c:v>Dez 2024</c:v>
                </c:pt>
                <c:pt idx="12">
                  <c:v>Jan 2025</c:v>
                </c:pt>
              </c:strCache>
            </c:strRef>
          </c:cat>
          <c:val>
            <c:numRef>
              <c:f>'Cashflow-Projektionen'!$C$69:$O$69</c:f>
              <c:numCache>
                <c:formatCode>_ [$CHF-807]\ * #,##0.00_ ;_ [$CHF-807]\ * \-#,##0.00_ ;_ [$CHF-807]\ * "-"??_ ;_ @_ </c:formatCode>
                <c:ptCount val="13"/>
                <c:pt idx="0">
                  <c:v>200</c:v>
                </c:pt>
                <c:pt idx="1">
                  <c:v>900</c:v>
                </c:pt>
                <c:pt idx="2">
                  <c:v>1500</c:v>
                </c:pt>
                <c:pt idx="3">
                  <c:v>1300</c:v>
                </c:pt>
                <c:pt idx="4">
                  <c:v>2300</c:v>
                </c:pt>
                <c:pt idx="5">
                  <c:v>3200</c:v>
                </c:pt>
                <c:pt idx="6">
                  <c:v>3900</c:v>
                </c:pt>
                <c:pt idx="7">
                  <c:v>4650</c:v>
                </c:pt>
                <c:pt idx="8">
                  <c:v>5550</c:v>
                </c:pt>
                <c:pt idx="9">
                  <c:v>6650</c:v>
                </c:pt>
                <c:pt idx="10">
                  <c:v>7250</c:v>
                </c:pt>
                <c:pt idx="11">
                  <c:v>6950</c:v>
                </c:pt>
                <c:pt idx="12">
                  <c:v>7150</c:v>
                </c:pt>
              </c:numCache>
            </c:numRef>
          </c:val>
          <c:smooth val="0"/>
          <c:extLst>
            <c:ext xmlns:c16="http://schemas.microsoft.com/office/drawing/2014/chart" uri="{C3380CC4-5D6E-409C-BE32-E72D297353CC}">
              <c16:uniqueId val="{00000000-624C-4F17-8BC0-1C19DB914A10}"/>
            </c:ext>
          </c:extLst>
        </c:ser>
        <c:dLbls>
          <c:showLegendKey val="0"/>
          <c:showVal val="0"/>
          <c:showCatName val="0"/>
          <c:showSerName val="0"/>
          <c:showPercent val="0"/>
          <c:showBubbleSize val="0"/>
        </c:dLbls>
        <c:marker val="1"/>
        <c:smooth val="0"/>
        <c:axId val="489798671"/>
        <c:axId val="489795791"/>
      </c:lineChart>
      <c:catAx>
        <c:axId val="4897986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489795791"/>
        <c:crosses val="autoZero"/>
        <c:auto val="1"/>
        <c:lblAlgn val="ctr"/>
        <c:lblOffset val="100"/>
        <c:noMultiLvlLbl val="0"/>
      </c:catAx>
      <c:valAx>
        <c:axId val="489795791"/>
        <c:scaling>
          <c:orientation val="minMax"/>
        </c:scaling>
        <c:delete val="0"/>
        <c:axPos val="l"/>
        <c:majorGridlines>
          <c:spPr>
            <a:ln w="9525" cap="flat" cmpd="sng" algn="ctr">
              <a:solidFill>
                <a:schemeClr val="tx1">
                  <a:lumMod val="15000"/>
                  <a:lumOff val="85000"/>
                </a:schemeClr>
              </a:solidFill>
              <a:round/>
            </a:ln>
            <a:effectLst/>
          </c:spPr>
        </c:majorGridlines>
        <c:numFmt formatCode="_ [$CHF-807]\ * #,##0_ ;_ [$CHF-807]\ * \-#,##0_ ;_ [$CHF-807]\ * &quot;-&quot;_ ;_ @_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48979867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5875" cap="flat" cmpd="sng" algn="ctr">
      <a:solidFill>
        <a:schemeClr val="accent3"/>
      </a:solidFill>
      <a:round/>
    </a:ln>
    <a:effectLst/>
  </c:spPr>
  <c:txPr>
    <a:bodyPr/>
    <a:lstStyle/>
    <a:p>
      <a:pPr>
        <a:defRPr/>
      </a:pPr>
      <a:endParaRPr lang="de-D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'Cashflow-Projektionen'!$B$67</c:f>
              <c:strCache>
                <c:ptCount val="1"/>
                <c:pt idx="0">
                  <c:v>Liquiditätsüberschuss/-defizit</c:v>
                </c:pt>
              </c:strCache>
            </c:strRef>
          </c:tx>
          <c:spPr>
            <a:solidFill>
              <a:srgbClr val="C2B9E5"/>
            </a:solidFill>
            <a:ln>
              <a:solidFill>
                <a:schemeClr val="accent1">
                  <a:alpha val="44000"/>
                </a:schemeClr>
              </a:solidFill>
            </a:ln>
            <a:effectLst/>
          </c:spPr>
          <c:invertIfNegative val="0"/>
          <c:cat>
            <c:strRef>
              <c:f>'Cashflow-Projektionen'!$C$21:$O$22</c:f>
              <c:strCache>
                <c:ptCount val="13"/>
                <c:pt idx="0">
                  <c:v>Jan 2024</c:v>
                </c:pt>
                <c:pt idx="1">
                  <c:v>Feb 2024</c:v>
                </c:pt>
                <c:pt idx="2">
                  <c:v>Mär 2024</c:v>
                </c:pt>
                <c:pt idx="3">
                  <c:v>Apr 2024</c:v>
                </c:pt>
                <c:pt idx="4">
                  <c:v>Mai 2024</c:v>
                </c:pt>
                <c:pt idx="5">
                  <c:v>Jun 2024</c:v>
                </c:pt>
                <c:pt idx="6">
                  <c:v>Jul 2024</c:v>
                </c:pt>
                <c:pt idx="7">
                  <c:v>Aug 2024</c:v>
                </c:pt>
                <c:pt idx="8">
                  <c:v>Sept 2024</c:v>
                </c:pt>
                <c:pt idx="9">
                  <c:v>Okt 2024</c:v>
                </c:pt>
                <c:pt idx="10">
                  <c:v>Nov 2024</c:v>
                </c:pt>
                <c:pt idx="11">
                  <c:v>Dez 2024</c:v>
                </c:pt>
                <c:pt idx="12">
                  <c:v>Jan 2025</c:v>
                </c:pt>
              </c:strCache>
            </c:strRef>
          </c:cat>
          <c:val>
            <c:numRef>
              <c:f>'Cashflow-Projektionen'!$C$67:$O$67</c:f>
              <c:numCache>
                <c:formatCode>_ [$CHF-807]\ * #,##0.00_ ;_ [$CHF-807]\ * \-#,##0.00_ ;_ [$CHF-807]\ * "-"??_ ;_ @_ </c:formatCode>
                <c:ptCount val="13"/>
                <c:pt idx="0">
                  <c:v>200</c:v>
                </c:pt>
                <c:pt idx="1">
                  <c:v>700</c:v>
                </c:pt>
                <c:pt idx="2">
                  <c:v>600</c:v>
                </c:pt>
                <c:pt idx="3">
                  <c:v>-200</c:v>
                </c:pt>
                <c:pt idx="4">
                  <c:v>1000</c:v>
                </c:pt>
                <c:pt idx="5">
                  <c:v>900</c:v>
                </c:pt>
                <c:pt idx="6">
                  <c:v>700</c:v>
                </c:pt>
                <c:pt idx="7">
                  <c:v>750</c:v>
                </c:pt>
                <c:pt idx="8">
                  <c:v>900</c:v>
                </c:pt>
                <c:pt idx="9">
                  <c:v>1100</c:v>
                </c:pt>
                <c:pt idx="10">
                  <c:v>600</c:v>
                </c:pt>
                <c:pt idx="11">
                  <c:v>-300</c:v>
                </c:pt>
                <c:pt idx="12">
                  <c:v>200</c:v>
                </c:pt>
              </c:numCache>
            </c:numRef>
          </c:val>
          <c:extLst>
            <c:ext xmlns:c16="http://schemas.microsoft.com/office/drawing/2014/chart" uri="{C3380CC4-5D6E-409C-BE32-E72D297353CC}">
              <c16:uniqueId val="{00000000-72B4-4166-8EDE-2F3C0195AD23}"/>
            </c:ext>
          </c:extLst>
        </c:ser>
        <c:dLbls>
          <c:showLegendKey val="0"/>
          <c:showVal val="0"/>
          <c:showCatName val="0"/>
          <c:showSerName val="0"/>
          <c:showPercent val="0"/>
          <c:showBubbleSize val="0"/>
        </c:dLbls>
        <c:gapWidth val="219"/>
        <c:overlap val="-27"/>
        <c:axId val="606609535"/>
        <c:axId val="606630175"/>
      </c:barChart>
      <c:catAx>
        <c:axId val="6066095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de-DE"/>
          </a:p>
        </c:txPr>
        <c:crossAx val="606630175"/>
        <c:crosses val="autoZero"/>
        <c:auto val="1"/>
        <c:lblAlgn val="ctr"/>
        <c:lblOffset val="100"/>
        <c:noMultiLvlLbl val="0"/>
      </c:catAx>
      <c:valAx>
        <c:axId val="606630175"/>
        <c:scaling>
          <c:orientation val="minMax"/>
        </c:scaling>
        <c:delete val="0"/>
        <c:axPos val="l"/>
        <c:majorGridlines>
          <c:spPr>
            <a:ln w="9525" cap="flat" cmpd="sng" algn="ctr">
              <a:solidFill>
                <a:schemeClr val="tx1">
                  <a:lumMod val="15000"/>
                  <a:lumOff val="85000"/>
                </a:schemeClr>
              </a:solidFill>
              <a:round/>
            </a:ln>
            <a:effectLst/>
          </c:spPr>
        </c:majorGridlines>
        <c:numFmt formatCode="_ [$CHF-807]\ * #,##0_ ;_ [$CHF-807]\ * \-#,##0_ ;_ [$CHF-807]\ * &quot;-&quot;_ ;_ @_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606609535"/>
        <c:crosses val="autoZero"/>
        <c:crossBetween val="between"/>
      </c:valAx>
      <c:spPr>
        <a:noFill/>
        <a:ln>
          <a:noFill/>
        </a:ln>
        <a:effectLst/>
      </c:spPr>
    </c:plotArea>
    <c:plotVisOnly val="1"/>
    <c:dispBlanksAs val="gap"/>
    <c:showDLblsOverMax val="0"/>
  </c:chart>
  <c:spPr>
    <a:solidFill>
      <a:schemeClr val="bg1"/>
    </a:solidFill>
    <a:ln w="15875" cap="flat" cmpd="sng" algn="ctr">
      <a:solidFill>
        <a:schemeClr val="accent3"/>
      </a:solidFill>
      <a:round/>
    </a:ln>
    <a:effectLst/>
  </c:spPr>
  <c:txPr>
    <a:bodyPr/>
    <a:lstStyle/>
    <a:p>
      <a:pPr>
        <a:defRPr/>
      </a:pPr>
      <a:endParaRPr lang="de-D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image" Target="../media/image1.png"/><Relationship Id="rId1" Type="http://schemas.openxmlformats.org/officeDocument/2006/relationships/customXml" Target="../ink/ink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xdr:col>
      <xdr:colOff>5628</xdr:colOff>
      <xdr:row>13</xdr:row>
      <xdr:rowOff>230363</xdr:rowOff>
    </xdr:from>
    <xdr:to>
      <xdr:col>2</xdr:col>
      <xdr:colOff>5988</xdr:colOff>
      <xdr:row>13</xdr:row>
      <xdr:rowOff>230723</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1">
          <xdr14:nvContentPartPr>
            <xdr14:cNvPr id="8" name="Entrada de lápiz 7">
              <a:extLst>
                <a:ext uri="{FF2B5EF4-FFF2-40B4-BE49-F238E27FC236}">
                  <a16:creationId xmlns:a16="http://schemas.microsoft.com/office/drawing/2014/main" id="{6A33DF7E-CC84-3274-E31D-C499B72EE237}"/>
                </a:ext>
              </a:extLst>
            </xdr14:cNvPr>
            <xdr14:cNvContentPartPr/>
          </xdr14:nvContentPartPr>
          <xdr14:nvPr macro=""/>
          <xdr14:xfrm>
            <a:off x="3066120" y="2640240"/>
            <a:ext cx="360" cy="360"/>
          </xdr14:xfrm>
        </xdr:contentPart>
      </mc:Choice>
      <mc:Fallback xmlns="">
        <xdr:pic>
          <xdr:nvPicPr>
            <xdr:cNvPr id="8" name="Entrada de lápiz 7">
              <a:extLst>
                <a:ext uri="{FF2B5EF4-FFF2-40B4-BE49-F238E27FC236}">
                  <a16:creationId xmlns:a16="http://schemas.microsoft.com/office/drawing/2014/main" id="{6A33DF7E-CC84-3274-E31D-C499B72EE237}"/>
                </a:ext>
              </a:extLst>
            </xdr:cNvPr>
            <xdr:cNvPicPr/>
          </xdr:nvPicPr>
          <xdr:blipFill>
            <a:blip xmlns:r="http://schemas.openxmlformats.org/officeDocument/2006/relationships" r:embed="rId2"/>
            <a:stretch>
              <a:fillRect/>
            </a:stretch>
          </xdr:blipFill>
          <xdr:spPr>
            <a:xfrm>
              <a:off x="3057120" y="2586240"/>
              <a:ext cx="18000" cy="108000"/>
            </a:xfrm>
            <a:prstGeom prst="rect">
              <a:avLst/>
            </a:prstGeom>
          </xdr:spPr>
        </xdr:pic>
      </mc:Fallback>
    </mc:AlternateContent>
    <xdr:clientData/>
  </xdr:twoCellAnchor>
  <xdr:twoCellAnchor editAs="oneCell">
    <xdr:from>
      <xdr:col>1</xdr:col>
      <xdr:colOff>25400</xdr:colOff>
      <xdr:row>0</xdr:row>
      <xdr:rowOff>12700</xdr:rowOff>
    </xdr:from>
    <xdr:to>
      <xdr:col>2</xdr:col>
      <xdr:colOff>1716971</xdr:colOff>
      <xdr:row>9</xdr:row>
      <xdr:rowOff>250826</xdr:rowOff>
    </xdr:to>
    <xdr:pic>
      <xdr:nvPicPr>
        <xdr:cNvPr id="17" name="Picture 2">
          <a:extLst>
            <a:ext uri="{FF2B5EF4-FFF2-40B4-BE49-F238E27FC236}">
              <a16:creationId xmlns:a16="http://schemas.microsoft.com/office/drawing/2014/main" id="{03D342CB-1BA7-534A-8FC4-6ED0D22F1AF1}"/>
            </a:ext>
          </a:extLst>
        </xdr:cNvPr>
        <xdr:cNvPicPr>
          <a:picLocks noChangeAspect="1"/>
        </xdr:cNvPicPr>
      </xdr:nvPicPr>
      <xdr:blipFill>
        <a:blip xmlns:r="http://schemas.openxmlformats.org/officeDocument/2006/relationships" r:embed="rId3">
          <a:alphaModFix/>
        </a:blip>
        <a:stretch>
          <a:fillRect/>
        </a:stretch>
      </xdr:blipFill>
      <xdr:spPr>
        <a:xfrm>
          <a:off x="698500" y="12700"/>
          <a:ext cx="4079171" cy="19399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12700</xdr:colOff>
      <xdr:row>15</xdr:row>
      <xdr:rowOff>44450</xdr:rowOff>
    </xdr:from>
    <xdr:to>
      <xdr:col>12</xdr:col>
      <xdr:colOff>590550</xdr:colOff>
      <xdr:row>38</xdr:row>
      <xdr:rowOff>50800</xdr:rowOff>
    </xdr:to>
    <xdr:sp macro="" textlink="">
      <xdr:nvSpPr>
        <xdr:cNvPr id="2" name="TextBox 1">
          <a:extLst>
            <a:ext uri="{FF2B5EF4-FFF2-40B4-BE49-F238E27FC236}">
              <a16:creationId xmlns:a16="http://schemas.microsoft.com/office/drawing/2014/main" id="{F8B543FD-55FA-4609-A786-A9BBA2309801}"/>
            </a:ext>
          </a:extLst>
        </xdr:cNvPr>
        <xdr:cNvSpPr txBox="1"/>
      </xdr:nvSpPr>
      <xdr:spPr>
        <a:xfrm>
          <a:off x="622300" y="3054350"/>
          <a:ext cx="10445750" cy="4241800"/>
        </a:xfrm>
        <a:prstGeom prst="rect">
          <a:avLst/>
        </a:prstGeom>
        <a:solidFill>
          <a:sysClr val="window" lastClr="FFFFFF"/>
        </a:solidFill>
        <a:ln w="28575" cap="flat" cmpd="sng" algn="ctr">
          <a:noFill/>
          <a:prstDash val="solid"/>
          <a:miter lim="800000"/>
        </a:ln>
        <a:effectLst>
          <a:glow rad="139700">
            <a:srgbClr val="0F9ED5">
              <a:satMod val="175000"/>
              <a:alpha val="40000"/>
            </a:srgbClr>
          </a:glow>
          <a:outerShdw blurRad="44450" dist="27940" dir="5400000" algn="ctr">
            <a:srgbClr val="000000">
              <a:alpha val="32000"/>
            </a:srgbClr>
          </a:outerShdw>
        </a:effectLst>
        <a:scene3d>
          <a:camera prst="orthographicFront">
            <a:rot lat="0" lon="0" rev="0"/>
          </a:camera>
          <a:lightRig rig="balanced" dir="t">
            <a:rot lat="0" lon="0" rev="8700000"/>
          </a:lightRig>
        </a:scene3d>
        <a:sp3d/>
      </xdr:spPr>
      <xdr:txBody>
        <a:bodyPr vertOverflow="clip" horzOverflow="clip" wrap="square" rtlCol="0" anchor="t">
          <a:sp3d/>
        </a:bodyPr>
        <a:lstStyle/>
        <a:p>
          <a:r>
            <a:rPr lang="es-CO" sz="1200" b="1"/>
            <a:t>Willkommen bei der kostenlosen Liquiditätsplan-Vorlage von Nexova. Mit dieser Vorlage haben Sie die Werkzeuge, um noch heute mit der Entwicklung Ihres eigenen Liquiditätsplans zu beginnen!</a:t>
          </a:r>
        </a:p>
        <a:p>
          <a:endParaRPr lang="es-CO" sz="1200"/>
        </a:p>
        <a:p>
          <a:r>
            <a:rPr lang="es-CO" sz="1200"/>
            <a:t>Die Liquiditätsplan-Vorlage besteht aus drei Hauptabschnitten:</a:t>
          </a:r>
        </a:p>
        <a:p>
          <a:r>
            <a:rPr lang="es-CO" sz="1200" b="0"/>
            <a:t>1. Cashflow-Projektionen</a:t>
          </a:r>
        </a:p>
        <a:p>
          <a:r>
            <a:rPr lang="es-CO" sz="1200" b="0"/>
            <a:t>2. Finanzierungsquellen</a:t>
          </a:r>
        </a:p>
        <a:p>
          <a:r>
            <a:rPr lang="es-CO" sz="1200" b="0"/>
            <a:t>3. Leistungskennzahlen</a:t>
          </a:r>
        </a:p>
        <a:p>
          <a:endParaRPr lang="es-CO" sz="1200" b="0"/>
        </a:p>
        <a:p>
          <a:r>
            <a:rPr lang="es-CO" sz="1200"/>
            <a:t>Die Cashflow-Projektionen bilden den Kern Ihres Liquiditätsplans. Sie umfassen detaillierte Prognosen der Geldeingänge (Einzahlungen) und Geldausgänge (Auszahlungen) für den kommenden 12-Monats-Zeitraum, um eine realistische Einschätzung Ihres Liquiditätsüberschusses/-defizits und Ihrer gesamten Liquiditätsposition zu einem bestimmten Zeitpunkt in der Zukunft zu gewinnen.</a:t>
          </a:r>
        </a:p>
        <a:p>
          <a:endParaRPr lang="es-CO" sz="1200"/>
        </a:p>
        <a:p>
          <a:r>
            <a:rPr lang="es-CO" sz="1200"/>
            <a:t>Das nächste Blatt, "Finanzierungsquellen", bietet eine Tabelle, in der Sie Ihre erwarteten Finanzierungsquellen (sowohl Kredit- als auch Eigenkapitalquellen) für denselben 12-Monats-Zeitraum identifizieren und aufzeichnen können, die dann zusammengefasst und automatisch zum Einzahlungsbereich Ihrer Cashflow-Projektionen hinzugefügt werden.</a:t>
          </a:r>
        </a:p>
        <a:p>
          <a:endParaRPr lang="es-CO" sz="1200"/>
        </a:p>
        <a:p>
          <a:r>
            <a:rPr lang="es-CO" sz="1200"/>
            <a:t>Das letzte Blatt, "Leistungskennzahlen", bietet einen Arbeitsbereich, in dem Sie wichtige Leistungskennzahlen (KPIs) und Liquiditätskennzahlen berechnen und anzeigen können. Dafür benötigen Sie zusätzliche Informationen über Ihre aktuellen Vermögenswerte und Verbindlichkeiten sowie andere Datenpunkte im Zusammenhang mit Ihren Kreditverkäufen und -einkäufen. Es wird empfohlen, gemeinsam mit einem vertrauenswürdigen Treuhänder oder Buchhalter zu arbeiten, um diese Zahlen genau zu berechnen.</a:t>
          </a:r>
        </a:p>
        <a:p>
          <a:endParaRPr lang="es-CO" sz="1200"/>
        </a:p>
        <a:p>
          <a:r>
            <a:rPr lang="es-CO" sz="1200" b="1"/>
            <a:t>Bitte beachten Sie: </a:t>
          </a:r>
          <a:r>
            <a:rPr lang="es-CO" sz="1200"/>
            <a:t>Diese kostenlose Liquiditätsplan-Vorlage ist als vereinfachtes, benutzerfreundliches Werkzeug gedacht, um einen klareren Überblick über Ihre Liquiditätslage und -bedürfnisse zu erhalten. Für Unternehmen mit komplexeren Cashflows und diejenigen, die tiefere Einblicke benötigen, empfehlen wir, uns zu kontaktieren, um Ihre Liquiditätsplanung auf die nächste Stufe zu heben. Durch die Zusammenarbeit mit Nexova erhalten Sie sofortigen Zugang zu unseren fortschrittlicheren Werkzeugen und persönlicher Unterstützung im Liquiditätsmanagement.</a:t>
          </a:r>
        </a:p>
        <a:p>
          <a:pPr eaLnBrk="1" fontAlgn="auto" latinLnBrk="0" hangingPunct="1"/>
          <a:endParaRPr lang="en-US" sz="1200" baseline="0">
            <a:effectLst/>
            <a:latin typeface="+mn-lt"/>
            <a:ea typeface="+mn-ea"/>
            <a:cs typeface="+mn-cs"/>
          </a:endParaRPr>
        </a:p>
        <a:p>
          <a:pPr eaLnBrk="1" fontAlgn="auto" latinLnBrk="0" hangingPunct="1"/>
          <a:endParaRPr lang="en-US" sz="1100" baseline="0">
            <a:effectLst/>
            <a:latin typeface="+mn-lt"/>
            <a:ea typeface="+mn-ea"/>
            <a:cs typeface="+mn-cs"/>
          </a:endParaRPr>
        </a:p>
        <a:p>
          <a:pPr eaLnBrk="1" fontAlgn="auto" latinLnBrk="0" hangingPunct="1"/>
          <a:endParaRPr lang="en-US" sz="1200">
            <a:effectLst/>
          </a:endParaRPr>
        </a:p>
        <a:p>
          <a:endParaRPr lang="en-US" sz="1200" b="0" i="0">
            <a:effectLst/>
            <a:latin typeface="+mn-lt"/>
            <a:ea typeface="+mn-ea"/>
            <a:cs typeface="+mn-cs"/>
          </a:endParaRPr>
        </a:p>
        <a:p>
          <a:endParaRPr lang="en-US" sz="1200" b="0" i="0">
            <a:effectLst/>
            <a:latin typeface="+mn-lt"/>
            <a:ea typeface="+mn-ea"/>
            <a:cs typeface="+mn-cs"/>
          </a:endParaRPr>
        </a:p>
        <a:p>
          <a:endParaRPr lang="en-IN" sz="1200">
            <a:effectLst/>
          </a:endParaRPr>
        </a:p>
      </xdr:txBody>
    </xdr:sp>
    <xdr:clientData/>
  </xdr:twoCellAnchor>
  <xdr:twoCellAnchor editAs="oneCell">
    <xdr:from>
      <xdr:col>1</xdr:col>
      <xdr:colOff>3176</xdr:colOff>
      <xdr:row>0</xdr:row>
      <xdr:rowOff>142874</xdr:rowOff>
    </xdr:from>
    <xdr:to>
      <xdr:col>2</xdr:col>
      <xdr:colOff>920047</xdr:colOff>
      <xdr:row>11</xdr:row>
      <xdr:rowOff>63500</xdr:rowOff>
    </xdr:to>
    <xdr:pic>
      <xdr:nvPicPr>
        <xdr:cNvPr id="3" name="Picture 2">
          <a:extLst>
            <a:ext uri="{FF2B5EF4-FFF2-40B4-BE49-F238E27FC236}">
              <a16:creationId xmlns:a16="http://schemas.microsoft.com/office/drawing/2014/main" id="{09FC23E4-5BA0-47FB-80A7-F7E93562DE57}"/>
            </a:ext>
          </a:extLst>
        </xdr:cNvPr>
        <xdr:cNvPicPr>
          <a:picLocks noChangeAspect="1"/>
        </xdr:cNvPicPr>
      </xdr:nvPicPr>
      <xdr:blipFill>
        <a:blip xmlns:r="http://schemas.openxmlformats.org/officeDocument/2006/relationships" r:embed="rId1">
          <a:alphaModFix/>
        </a:blip>
        <a:stretch>
          <a:fillRect/>
        </a:stretch>
      </xdr:blipFill>
      <xdr:spPr>
        <a:xfrm>
          <a:off x="676276" y="142874"/>
          <a:ext cx="4079171" cy="193992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38100</xdr:colOff>
      <xdr:row>3</xdr:row>
      <xdr:rowOff>82549</xdr:rowOff>
    </xdr:from>
    <xdr:to>
      <xdr:col>8</xdr:col>
      <xdr:colOff>292100</xdr:colOff>
      <xdr:row>17</xdr:row>
      <xdr:rowOff>177800</xdr:rowOff>
    </xdr:to>
    <xdr:sp macro="" textlink="">
      <xdr:nvSpPr>
        <xdr:cNvPr id="3" name="TextBox 2">
          <a:extLst>
            <a:ext uri="{FF2B5EF4-FFF2-40B4-BE49-F238E27FC236}">
              <a16:creationId xmlns:a16="http://schemas.microsoft.com/office/drawing/2014/main" id="{1B305FB4-7D76-459A-85BF-FB5003234A8C}"/>
            </a:ext>
          </a:extLst>
        </xdr:cNvPr>
        <xdr:cNvSpPr txBox="1"/>
      </xdr:nvSpPr>
      <xdr:spPr>
        <a:xfrm>
          <a:off x="711200" y="844549"/>
          <a:ext cx="12141200" cy="2800351"/>
        </a:xfrm>
        <a:prstGeom prst="rect">
          <a:avLst/>
        </a:prstGeom>
        <a:solidFill>
          <a:sysClr val="window" lastClr="FFFFFF"/>
        </a:solidFill>
        <a:ln w="28575" cap="flat" cmpd="sng" algn="ctr">
          <a:noFill/>
          <a:prstDash val="solid"/>
          <a:miter lim="800000"/>
        </a:ln>
        <a:effectLst>
          <a:glow rad="139700">
            <a:srgbClr val="0F9ED5">
              <a:satMod val="175000"/>
              <a:alpha val="40000"/>
            </a:srgbClr>
          </a:glow>
          <a:outerShdw blurRad="44450" dist="27940" dir="5400000" algn="ctr">
            <a:srgbClr val="000000">
              <a:alpha val="32000"/>
            </a:srgbClr>
          </a:outerShdw>
        </a:effectLst>
        <a:scene3d>
          <a:camera prst="orthographicFront">
            <a:rot lat="0" lon="0" rev="0"/>
          </a:camera>
          <a:lightRig rig="balanced" dir="t">
            <a:rot lat="0" lon="0" rev="8700000"/>
          </a:lightRig>
        </a:scene3d>
        <a:sp3d/>
      </xdr:spPr>
      <xdr:txBody>
        <a:bodyPr vertOverflow="clip" horzOverflow="clip" wrap="square" rtlCol="0" anchor="t">
          <a:sp3d/>
        </a:bodyPr>
        <a:lstStyle/>
        <a:p>
          <a:r>
            <a:rPr lang="es-CO" sz="1200" b="1"/>
            <a:t>Der Großteil Ihres Liquiditätsplans besteht aus detaillierten Prognosen der Geldeingänge (Einzahlungen) und -ausgänge (Auszahlungen).</a:t>
          </a:r>
          <a:r>
            <a:rPr lang="es-CO" sz="1200" b="0"/>
            <a:t> Wir empfehlen, Prognosen für die nächsten 12 Monate einzugeben und Ihre Prognosen im Laufe der Zeit basierend auf den tatsächlichen Erfahrungen anzupassen.</a:t>
          </a:r>
        </a:p>
        <a:p>
          <a:endParaRPr lang="es-CO" sz="1200" b="0"/>
        </a:p>
        <a:p>
          <a:r>
            <a:rPr lang="es-CO" sz="1200" b="0"/>
            <a:t>Wir haben Beispiele für Einzahlungen und Auszahlungen sowie zusätzlichen Platz für weitere Eingaben eingefügt, die nicht in diese Kategorien passen. Wir haben auch Beispielwerte für "Kundenrechnungszahlungen" und "Lieferantenrechnungszahlungen" eingetragen, damit Sie eine klarere Vorstellung davon bekommen, wie die Tabellen und Diagramme in der Praxis funktionieren. Bei der Verwendung dieser Vorlage können Sie nach Bedarf Anpassungen vornehmen. Sie können bestimmte Kategorien ausschließen oder kombinieren, wie erforderlich. Natürlich können Sie auch die Daten entsprechend dem spezifischen Prognosezeitraum anpassen.</a:t>
          </a:r>
        </a:p>
        <a:p>
          <a:endParaRPr lang="es-CO" sz="1200" b="0"/>
        </a:p>
        <a:p>
          <a:r>
            <a:rPr lang="es-CO" sz="1200" b="0"/>
            <a:t>Die Vorlage kann verwendet werden, um Ihre Gesamteinzahlungen und -auszahlungen für jeden Monat, den sich daraus ergebenden Überschuss/Defizit und wie dies zu Ihrer kumulierten Liquiditätsposition ("Verfügbare Zahlungsmittel und Zahlungsmitteläquivalente") beiträgt, zu berechnen. All diese Daten werden automatisch in Diagrammen am unteren Rand des Blatts angezeigt.</a:t>
          </a:r>
        </a:p>
        <a:p>
          <a:endParaRPr lang="es-CO" sz="1200" b="0"/>
        </a:p>
        <a:p>
          <a:r>
            <a:rPr lang="es-CO" sz="1200" b="0"/>
            <a:t>Die Einzahlungen aus verschiedenen Finanzierungsquellen können im Blatt "Finanzierungsquellen" eingegeben werden. Diese werden automatisch zusammengeführt, um die drei Hauptfinanzierungskategorien in diesem Blatt "Cashflow-Projektionen" zu bilden.</a:t>
          </a:r>
        </a:p>
        <a:p>
          <a:endParaRPr lang="en-IN" sz="1200" baseline="0">
            <a:effectLst/>
            <a:latin typeface="+mn-lt"/>
            <a:ea typeface="+mn-ea"/>
            <a:cs typeface="+mn-cs"/>
          </a:endParaRPr>
        </a:p>
        <a:p>
          <a:endParaRPr lang="en-IN" sz="1200" baseline="0">
            <a:effectLst/>
            <a:latin typeface="+mn-lt"/>
            <a:ea typeface="+mn-ea"/>
            <a:cs typeface="+mn-cs"/>
          </a:endParaRPr>
        </a:p>
        <a:p>
          <a:endParaRPr lang="en-IN" sz="1200" baseline="0">
            <a:effectLst/>
            <a:latin typeface="+mn-lt"/>
            <a:ea typeface="+mn-ea"/>
            <a:cs typeface="+mn-cs"/>
          </a:endParaRPr>
        </a:p>
        <a:p>
          <a:endParaRPr lang="en-IN" sz="1100" baseline="0">
            <a:effectLst/>
            <a:latin typeface="+mn-lt"/>
            <a:ea typeface="+mn-ea"/>
            <a:cs typeface="+mn-cs"/>
          </a:endParaRPr>
        </a:p>
        <a:p>
          <a:endParaRPr lang="en-IN" sz="1100" baseline="0">
            <a:effectLst/>
            <a:latin typeface="+mn-lt"/>
            <a:ea typeface="+mn-ea"/>
            <a:cs typeface="+mn-cs"/>
          </a:endParaRPr>
        </a:p>
        <a:p>
          <a:endParaRPr lang="en-IN" sz="1100">
            <a:effectLst/>
            <a:latin typeface="+mn-lt"/>
            <a:ea typeface="+mn-ea"/>
            <a:cs typeface="+mn-cs"/>
          </a:endParaRPr>
        </a:p>
      </xdr:txBody>
    </xdr:sp>
    <xdr:clientData/>
  </xdr:twoCellAnchor>
  <xdr:twoCellAnchor>
    <xdr:from>
      <xdr:col>1</xdr:col>
      <xdr:colOff>14286</xdr:colOff>
      <xdr:row>73</xdr:row>
      <xdr:rowOff>180974</xdr:rowOff>
    </xdr:from>
    <xdr:to>
      <xdr:col>4</xdr:col>
      <xdr:colOff>323850</xdr:colOff>
      <xdr:row>89</xdr:row>
      <xdr:rowOff>177799</xdr:rowOff>
    </xdr:to>
    <xdr:graphicFrame macro="">
      <xdr:nvGraphicFramePr>
        <xdr:cNvPr id="7" name="Chart 6">
          <a:extLst>
            <a:ext uri="{FF2B5EF4-FFF2-40B4-BE49-F238E27FC236}">
              <a16:creationId xmlns:a16="http://schemas.microsoft.com/office/drawing/2014/main" id="{3C077EDB-A80E-FCA5-C1D8-A46444CEB28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87643</xdr:colOff>
      <xdr:row>73</xdr:row>
      <xdr:rowOff>137903</xdr:rowOff>
    </xdr:from>
    <xdr:to>
      <xdr:col>14</xdr:col>
      <xdr:colOff>1222514</xdr:colOff>
      <xdr:row>89</xdr:row>
      <xdr:rowOff>182242</xdr:rowOff>
    </xdr:to>
    <xdr:graphicFrame macro="">
      <xdr:nvGraphicFramePr>
        <xdr:cNvPr id="8" name="Chart 7">
          <a:extLst>
            <a:ext uri="{FF2B5EF4-FFF2-40B4-BE49-F238E27FC236}">
              <a16:creationId xmlns:a16="http://schemas.microsoft.com/office/drawing/2014/main" id="{1156C316-4911-6818-1910-961F10C05D7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992444</xdr:colOff>
      <xdr:row>74</xdr:row>
      <xdr:rowOff>3208</xdr:rowOff>
    </xdr:from>
    <xdr:to>
      <xdr:col>9</xdr:col>
      <xdr:colOff>761316</xdr:colOff>
      <xdr:row>89</xdr:row>
      <xdr:rowOff>185284</xdr:rowOff>
    </xdr:to>
    <xdr:graphicFrame macro="">
      <xdr:nvGraphicFramePr>
        <xdr:cNvPr id="9" name="Chart 8">
          <a:extLst>
            <a:ext uri="{FF2B5EF4-FFF2-40B4-BE49-F238E27FC236}">
              <a16:creationId xmlns:a16="http://schemas.microsoft.com/office/drawing/2014/main" id="{62EF73C0-C4F0-E362-8C74-E103FF5700E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12701</xdr:colOff>
      <xdr:row>4</xdr:row>
      <xdr:rowOff>12700</xdr:rowOff>
    </xdr:from>
    <xdr:to>
      <xdr:col>8</xdr:col>
      <xdr:colOff>687388</xdr:colOff>
      <xdr:row>11</xdr:row>
      <xdr:rowOff>123825</xdr:rowOff>
    </xdr:to>
    <xdr:sp macro="" textlink="">
      <xdr:nvSpPr>
        <xdr:cNvPr id="3" name="TextBox 2">
          <a:extLst>
            <a:ext uri="{FF2B5EF4-FFF2-40B4-BE49-F238E27FC236}">
              <a16:creationId xmlns:a16="http://schemas.microsoft.com/office/drawing/2014/main" id="{568F39FD-F899-41CA-BAFF-43EA645DB837}"/>
            </a:ext>
          </a:extLst>
        </xdr:cNvPr>
        <xdr:cNvSpPr txBox="1"/>
      </xdr:nvSpPr>
      <xdr:spPr>
        <a:xfrm>
          <a:off x="685801" y="889000"/>
          <a:ext cx="9221787" cy="1444625"/>
        </a:xfrm>
        <a:prstGeom prst="rect">
          <a:avLst/>
        </a:prstGeom>
        <a:solidFill>
          <a:sysClr val="window" lastClr="FFFFFF"/>
        </a:solidFill>
        <a:ln w="28575" cap="flat" cmpd="sng" algn="ctr">
          <a:noFill/>
          <a:prstDash val="solid"/>
          <a:miter lim="800000"/>
        </a:ln>
        <a:effectLst>
          <a:glow rad="139700">
            <a:srgbClr val="0F9ED5">
              <a:satMod val="175000"/>
              <a:alpha val="40000"/>
            </a:srgbClr>
          </a:glow>
          <a:outerShdw blurRad="44450" dist="27940" dir="5400000" algn="ctr">
            <a:srgbClr val="000000">
              <a:alpha val="32000"/>
            </a:srgbClr>
          </a:outerShdw>
        </a:effectLst>
        <a:scene3d>
          <a:camera prst="orthographicFront">
            <a:rot lat="0" lon="0" rev="0"/>
          </a:camera>
          <a:lightRig rig="balanced" dir="t">
            <a:rot lat="0" lon="0" rev="8700000"/>
          </a:lightRig>
        </a:scene3d>
        <a:sp3d/>
      </xdr:spPr>
      <xdr:txBody>
        <a:bodyPr vertOverflow="clip" horzOverflow="clip" wrap="square" rtlCol="0" anchor="t">
          <a:sp3d/>
        </a:bodyPr>
        <a:lstStyle/>
        <a:p>
          <a:r>
            <a:rPr lang="es-CO" sz="1200" b="1"/>
            <a:t>Ihre Cashflow-Prognosen bieten einen tieferen Einblick in Ihre aktuelle Liquiditätssituation sowie in Ihren zukünftigen Liquiditätsbedarf</a:t>
          </a:r>
          <a:r>
            <a:rPr lang="es-CO" sz="1200"/>
            <a:t>. Ein Teil davon ist der Zugang zu Krediten und anderen Finanzierungsquellen, um sicherzustellen, dass Sie stets über ausreichende Liquidität verfügen. Verwenden Sie dieses Blatt, um potenzielle Finanzierungsquellen wie Kreditlinien, Darlehen und Investitionen zu identifizieren und einzugeben, zusammen mit dem Betrag der Finanzierung, der aus jeder Quelle erworben wurde.</a:t>
          </a:r>
        </a:p>
        <a:p>
          <a:endParaRPr lang="es-CO" sz="1200"/>
        </a:p>
        <a:p>
          <a:r>
            <a:rPr lang="es-CO" sz="1200"/>
            <a:t>Die Gesamtsummen werden automatisch zu Ihrem Hauptblatt "Cashflow-Prognosen" hinzugefügt.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IN" sz="1200" b="0" i="0" u="none" strike="noStrike" kern="0" cap="none" spc="0" normalizeH="0" baseline="0" noProof="0">
            <a:ln>
              <a:noFill/>
            </a:ln>
            <a:solidFill>
              <a:sysClr val="windowText" lastClr="000000"/>
            </a:solidFill>
            <a:effectLst/>
            <a:uLnTx/>
            <a:uFillTx/>
            <a:latin typeface="Aptos Narrow" panose="0211000402020202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IN" sz="1100" b="0" i="0" u="none" strike="noStrike" kern="0" cap="none" spc="0" normalizeH="0" baseline="0" noProof="0">
            <a:ln>
              <a:noFill/>
            </a:ln>
            <a:solidFill>
              <a:sysClr val="windowText" lastClr="000000"/>
            </a:solidFill>
            <a:effectLst/>
            <a:uLnTx/>
            <a:uFillTx/>
            <a:latin typeface="Aptos Narrow" panose="0211000402020202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IN" sz="1100" b="0" i="0" u="none" strike="noStrike" kern="0" cap="none" spc="0" normalizeH="0" baseline="0" noProof="0">
            <a:ln>
              <a:noFill/>
            </a:ln>
            <a:solidFill>
              <a:sysClr val="windowText" lastClr="000000"/>
            </a:solidFill>
            <a:effectLst/>
            <a:uLnTx/>
            <a:uFillTx/>
            <a:latin typeface="Aptos Narrow" panose="02110004020202020204"/>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647699</xdr:colOff>
      <xdr:row>3</xdr:row>
      <xdr:rowOff>152400</xdr:rowOff>
    </xdr:from>
    <xdr:to>
      <xdr:col>3</xdr:col>
      <xdr:colOff>5081813</xdr:colOff>
      <xdr:row>10</xdr:row>
      <xdr:rowOff>88900</xdr:rowOff>
    </xdr:to>
    <xdr:sp macro="" textlink="">
      <xdr:nvSpPr>
        <xdr:cNvPr id="5" name="TextBox 4">
          <a:extLst>
            <a:ext uri="{FF2B5EF4-FFF2-40B4-BE49-F238E27FC236}">
              <a16:creationId xmlns:a16="http://schemas.microsoft.com/office/drawing/2014/main" id="{1B091387-EC9B-43F0-A95A-1B250B100CE0}"/>
            </a:ext>
          </a:extLst>
        </xdr:cNvPr>
        <xdr:cNvSpPr txBox="1"/>
      </xdr:nvSpPr>
      <xdr:spPr>
        <a:xfrm>
          <a:off x="647699" y="990600"/>
          <a:ext cx="11825514" cy="1892300"/>
        </a:xfrm>
        <a:prstGeom prst="rect">
          <a:avLst/>
        </a:prstGeom>
        <a:solidFill>
          <a:sysClr val="window" lastClr="FFFFFF"/>
        </a:solidFill>
        <a:ln w="28575" cap="flat" cmpd="sng" algn="ctr">
          <a:noFill/>
          <a:prstDash val="solid"/>
          <a:miter lim="800000"/>
        </a:ln>
        <a:effectLst>
          <a:glow rad="139700">
            <a:srgbClr val="0F9ED5">
              <a:satMod val="175000"/>
              <a:alpha val="40000"/>
            </a:srgbClr>
          </a:glow>
          <a:outerShdw blurRad="44450" dist="27940" dir="5400000" algn="ctr">
            <a:srgbClr val="000000">
              <a:alpha val="32000"/>
            </a:srgbClr>
          </a:outerShdw>
        </a:effectLst>
        <a:scene3d>
          <a:camera prst="orthographicFront">
            <a:rot lat="0" lon="0" rev="0"/>
          </a:camera>
          <a:lightRig rig="balanced" dir="t">
            <a:rot lat="0" lon="0" rev="8700000"/>
          </a:lightRig>
        </a:scene3d>
        <a:sp3d/>
      </xdr:spPr>
      <xdr:txBody>
        <a:bodyPr vertOverflow="clip" horzOverflow="clip" wrap="square" rtlCol="0" anchor="t">
          <a:sp3d/>
        </a:bodyPr>
        <a:lstStyle/>
        <a:p>
          <a:r>
            <a:rPr lang="es-CO" sz="1200" b="1"/>
            <a:t>Schließlich bietet dieses Blatt einen Arbeitsbereich, in dem Sie wichtige Leistungskennzahlen (KPIs) und Liquiditätskennzahlen berechnen und anzeigen können.</a:t>
          </a:r>
          <a:r>
            <a:rPr lang="es-CO" sz="1200"/>
            <a:t> Diese Kennzahlen liefern einen quantitativen Überblick über Ihre gesamte Liquiditätssituation und können mit früheren Messungen, Wettbewerbern und Branchenkennzahlen verglichen werden. Dafür benötigen Sie zusätzliche Informationen über Ihre aktuellen Vermögenswerte und Verbindlichkeiten sowie andere Datenpunkte im Zusammenhang mit Ihren Kreditverkäufen und -einkäufen. Es wird empfohlen, mit einem vertrauenswürdigen Treuhänder oder Buchhalter zusammenzuarbeiten, um Ihr Leistungskennzahlen-Blatt genau zu entwickeln.</a:t>
          </a:r>
        </a:p>
        <a:p>
          <a:endParaRPr lang="es-CO" sz="1200"/>
        </a:p>
        <a:p>
          <a:r>
            <a:rPr lang="es-CO" sz="1200"/>
            <a:t>Wir haben einige Beispiele für die gängigsten und nützlichsten KPIs im Zusammenhang mit Liquidität bereitgestellt, zusammen mit der Formel für jede Kennzahl, Platz für Ihre Berechnungen und beigefügten Notizen, die jede Kennzahl beschreiben. Es gibt weitere KPIs und Liquiditätskennzahlen, die hier nicht erwähnt werden, die Sie möglicherweise ebenfalls als relevant und lohnenswert erachten, um sie für Ihr Unternehmen aufzunehmen.</a:t>
          </a:r>
        </a:p>
        <a:p>
          <a:pPr marL="0" marR="0" lvl="0" indent="0" defTabSz="914400" eaLnBrk="1" fontAlgn="auto" latinLnBrk="0" hangingPunct="1">
            <a:lnSpc>
              <a:spcPct val="100000"/>
            </a:lnSpc>
            <a:spcBef>
              <a:spcPts val="0"/>
            </a:spcBef>
            <a:spcAft>
              <a:spcPts val="0"/>
            </a:spcAft>
            <a:buClrTx/>
            <a:buSzTx/>
            <a:buFontTx/>
            <a:buNone/>
            <a:tabLst/>
            <a:defRPr/>
          </a:pPr>
          <a:endParaRPr lang="en-US" sz="12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IN" sz="1100" b="0" i="0" u="none" strike="noStrike" kern="0" cap="none" spc="0" normalizeH="0" baseline="0" noProof="0">
            <a:ln>
              <a:noFill/>
            </a:ln>
            <a:solidFill>
              <a:sysClr val="windowText" lastClr="000000"/>
            </a:solidFill>
            <a:effectLst/>
            <a:uLnTx/>
            <a:uFillTx/>
            <a:latin typeface="Aptos Narrow" panose="02110004020202020204"/>
            <a:ea typeface="+mn-ea"/>
            <a:cs typeface="+mn-cs"/>
          </a:endParaRPr>
        </a:p>
      </xdr:txBody>
    </xdr:sp>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4-07-02T13:10:48.677"/>
    </inkml:context>
    <inkml:brush xml:id="br0">
      <inkml:brushProperty name="width" value="0.05" units="cm"/>
      <inkml:brushProperty name="height" value="0.3" units="cm"/>
      <inkml:brushProperty name="color" value="#849398"/>
      <inkml:brushProperty name="inkEffects" value="pencil"/>
    </inkml:brush>
  </inkml:definitions>
  <inkml:trace contextRef="#ctx0" brushRef="#br0">0 0 16383,'0'0'0</inkml:trace>
</inkml:ink>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D240C-1318-4CB2-B059-A81489E54CD6}">
  <dimension ref="A5:E27"/>
  <sheetViews>
    <sheetView tabSelected="1" zoomScaleNormal="100" workbookViewId="0">
      <selection activeCell="C15" sqref="C15"/>
    </sheetView>
  </sheetViews>
  <sheetFormatPr baseColWidth="10" defaultColWidth="8.83203125" defaultRowHeight="15" x14ac:dyDescent="0.2"/>
  <cols>
    <col min="2" max="2" width="31.33203125" bestFit="1" customWidth="1"/>
    <col min="3" max="3" width="34.83203125" customWidth="1"/>
  </cols>
  <sheetData>
    <row r="5" spans="1:5" ht="14" customHeight="1" x14ac:dyDescent="0.2"/>
    <row r="10" spans="1:5" ht="24" x14ac:dyDescent="0.2">
      <c r="D10" s="6"/>
      <c r="E10" s="6"/>
    </row>
    <row r="11" spans="1:5" ht="24" x14ac:dyDescent="0.2">
      <c r="B11" s="105" t="s">
        <v>18</v>
      </c>
      <c r="C11" s="105"/>
    </row>
    <row r="13" spans="1:5" ht="20.25" customHeight="1" x14ac:dyDescent="0.2">
      <c r="B13" s="21"/>
      <c r="C13" s="21"/>
    </row>
    <row r="14" spans="1:5" ht="20.25" customHeight="1" x14ac:dyDescent="0.25">
      <c r="A14" s="14"/>
      <c r="B14" s="23" t="s">
        <v>17</v>
      </c>
      <c r="C14" s="16"/>
    </row>
    <row r="15" spans="1:5" ht="20.25" customHeight="1" x14ac:dyDescent="0.25">
      <c r="A15" s="14"/>
      <c r="B15" s="22" t="s">
        <v>13</v>
      </c>
      <c r="C15" s="17"/>
    </row>
    <row r="16" spans="1:5" ht="20.25" customHeight="1" x14ac:dyDescent="0.25">
      <c r="A16" s="14"/>
      <c r="B16" s="13" t="s">
        <v>14</v>
      </c>
      <c r="C16" s="18"/>
    </row>
    <row r="17" spans="1:3" ht="20.25" customHeight="1" x14ac:dyDescent="0.25">
      <c r="A17" s="14"/>
      <c r="B17" s="22" t="s">
        <v>15</v>
      </c>
      <c r="C17" s="17"/>
    </row>
    <row r="18" spans="1:3" ht="20.25" customHeight="1" x14ac:dyDescent="0.25">
      <c r="A18" s="14"/>
      <c r="B18" s="13" t="s">
        <v>16</v>
      </c>
      <c r="C18" s="18"/>
    </row>
    <row r="19" spans="1:3" ht="20.25" customHeight="1" x14ac:dyDescent="0.25">
      <c r="A19" s="14"/>
      <c r="B19" s="15" t="s">
        <v>10</v>
      </c>
      <c r="C19" s="17"/>
    </row>
    <row r="20" spans="1:3" ht="20.25" customHeight="1" x14ac:dyDescent="0.25">
      <c r="A20" s="14"/>
      <c r="B20" s="24" t="s">
        <v>95</v>
      </c>
      <c r="C20" s="19"/>
    </row>
    <row r="21" spans="1:3" ht="20.25" customHeight="1" x14ac:dyDescent="0.25">
      <c r="A21" s="14"/>
      <c r="B21" s="11" t="s">
        <v>11</v>
      </c>
      <c r="C21" s="18"/>
    </row>
    <row r="22" spans="1:3" ht="20.25" customHeight="1" x14ac:dyDescent="0.25">
      <c r="A22" s="14"/>
      <c r="B22" s="10" t="s">
        <v>16</v>
      </c>
      <c r="C22" s="17"/>
    </row>
    <row r="23" spans="1:3" ht="20.25" customHeight="1" x14ac:dyDescent="0.25">
      <c r="A23" s="14"/>
      <c r="B23" s="11" t="s">
        <v>12</v>
      </c>
      <c r="C23" s="18"/>
    </row>
    <row r="24" spans="1:3" ht="20.25" customHeight="1" x14ac:dyDescent="0.25">
      <c r="A24" s="14"/>
      <c r="B24" s="8" t="s">
        <v>96</v>
      </c>
      <c r="C24" s="16"/>
    </row>
    <row r="25" spans="1:3" ht="20.25" customHeight="1" x14ac:dyDescent="0.25">
      <c r="A25" s="14"/>
      <c r="B25" s="10" t="s">
        <v>11</v>
      </c>
      <c r="C25" s="17"/>
    </row>
    <row r="26" spans="1:3" ht="20.25" customHeight="1" x14ac:dyDescent="0.25">
      <c r="A26" s="14"/>
      <c r="B26" s="11" t="s">
        <v>16</v>
      </c>
      <c r="C26" s="18"/>
    </row>
    <row r="27" spans="1:3" ht="18" x14ac:dyDescent="0.25">
      <c r="B27" s="15" t="s">
        <v>12</v>
      </c>
      <c r="C27" s="20"/>
    </row>
  </sheetData>
  <mergeCells count="1">
    <mergeCell ref="B11:C1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C2E1A-775E-4B41-8D8F-D56C84FAC434}">
  <dimension ref="A10:E51"/>
  <sheetViews>
    <sheetView workbookViewId="0">
      <selection activeCell="C13" sqref="C13"/>
    </sheetView>
  </sheetViews>
  <sheetFormatPr baseColWidth="10" defaultColWidth="8.83203125" defaultRowHeight="15" x14ac:dyDescent="0.2"/>
  <cols>
    <col min="2" max="2" width="41.5" customWidth="1"/>
    <col min="3" max="3" width="21.1640625" customWidth="1"/>
  </cols>
  <sheetData>
    <row r="10" spans="2:3" ht="9" customHeight="1" x14ac:dyDescent="0.45">
      <c r="B10" s="106"/>
      <c r="C10" s="106"/>
    </row>
    <row r="13" spans="2:3" ht="29" x14ac:dyDescent="0.35">
      <c r="B13" s="25" t="s">
        <v>19</v>
      </c>
    </row>
    <row r="42" spans="1:5" ht="40" customHeight="1" x14ac:dyDescent="0.2">
      <c r="B42" s="9" t="s">
        <v>20</v>
      </c>
      <c r="C42" s="6"/>
      <c r="D42" s="6"/>
      <c r="E42" s="6"/>
    </row>
    <row r="43" spans="1:5" ht="49" customHeight="1" x14ac:dyDescent="0.2">
      <c r="B43" s="102" t="s">
        <v>80</v>
      </c>
    </row>
    <row r="44" spans="1:5" ht="50" customHeight="1" x14ac:dyDescent="0.2">
      <c r="B44" s="103" t="s">
        <v>81</v>
      </c>
      <c r="C44" s="7"/>
    </row>
    <row r="45" spans="1:5" ht="56" customHeight="1" x14ac:dyDescent="0.2">
      <c r="A45" s="14"/>
      <c r="B45" s="104" t="s">
        <v>84</v>
      </c>
      <c r="C45" s="7"/>
    </row>
    <row r="46" spans="1:5" ht="30" customHeight="1" x14ac:dyDescent="0.2">
      <c r="B46" s="26"/>
      <c r="C46" s="7"/>
    </row>
    <row r="47" spans="1:5" ht="30" customHeight="1" x14ac:dyDescent="0.2">
      <c r="B47" s="7"/>
      <c r="C47" s="7"/>
    </row>
    <row r="48" spans="1:5" ht="30" customHeight="1" x14ac:dyDescent="0.2">
      <c r="B48" s="7"/>
      <c r="C48" s="7"/>
    </row>
    <row r="49" spans="2:3" ht="30" customHeight="1" x14ac:dyDescent="0.2">
      <c r="B49" s="7"/>
      <c r="C49" s="7"/>
    </row>
    <row r="50" spans="2:3" ht="30" customHeight="1" x14ac:dyDescent="0.2">
      <c r="C50" s="7"/>
    </row>
    <row r="51" spans="2:3" ht="30.75" customHeight="1" x14ac:dyDescent="0.2"/>
  </sheetData>
  <mergeCells count="1">
    <mergeCell ref="B10:C10"/>
  </mergeCells>
  <hyperlinks>
    <hyperlink ref="B44:C44" location="'Cash Flow Projections'!A1" display="1. Cash Flow Projections" xr:uid="{77745F43-D925-45D0-869A-81A745321629}"/>
    <hyperlink ref="B45:C45" location="'Funding Sources'!A1" display="2. Funding Sources" xr:uid="{08A8A513-456B-462A-BD4B-4189B8BD7A60}"/>
    <hyperlink ref="B46:C46" location="'Performance Metrics'!A1" display="3. Performance Metrics" xr:uid="{1AF2932F-DAB9-4C78-BE2E-B86307478854}"/>
    <hyperlink ref="B43" location="'Cashflow-Projektionen'!C27" display="1. Cashflow-Projektionen" xr:uid="{7250E349-36F1-8C43-9965-8C31A75B2C52}"/>
    <hyperlink ref="B44" location="Finanzierungsquellen!C19" display="2. Finanzierungsquellen" xr:uid="{3189E363-A330-B444-BE43-9FE5E86B305A}"/>
    <hyperlink ref="B45" location="Leistungskennzahlen!D14" display="3. Leistungskennzahlen" xr:uid="{9AE6ED8E-E375-314C-A231-D25AB4BE50CC}"/>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7BADC-D4E1-4F88-B050-ACCBA2EEEEE8}">
  <dimension ref="A2:P73"/>
  <sheetViews>
    <sheetView zoomScaleNormal="100" workbookViewId="0">
      <selection activeCell="C27" sqref="C27"/>
    </sheetView>
  </sheetViews>
  <sheetFormatPr baseColWidth="10" defaultColWidth="8.83203125" defaultRowHeight="15" x14ac:dyDescent="0.2"/>
  <cols>
    <col min="2" max="2" width="57" bestFit="1" customWidth="1"/>
    <col min="3" max="15" width="16.5" customWidth="1"/>
    <col min="18" max="18" width="10.33203125" bestFit="1" customWidth="1"/>
  </cols>
  <sheetData>
    <row r="2" spans="2:2" ht="30" customHeight="1" x14ac:dyDescent="0.2">
      <c r="B2" s="9" t="s">
        <v>21</v>
      </c>
    </row>
    <row r="16" spans="2:2" ht="18.75" customHeight="1" x14ac:dyDescent="0.2"/>
    <row r="21" spans="1:15" ht="18.75" customHeight="1" x14ac:dyDescent="0.2">
      <c r="B21" s="112" t="s">
        <v>36</v>
      </c>
      <c r="C21" s="111" t="s">
        <v>9</v>
      </c>
      <c r="D21" s="107" t="s">
        <v>0</v>
      </c>
      <c r="E21" s="109" t="s">
        <v>37</v>
      </c>
      <c r="F21" s="110" t="s">
        <v>1</v>
      </c>
      <c r="G21" s="110" t="s">
        <v>38</v>
      </c>
      <c r="H21" s="110" t="s">
        <v>2</v>
      </c>
      <c r="I21" s="116" t="s">
        <v>3</v>
      </c>
      <c r="J21" s="116" t="s">
        <v>4</v>
      </c>
      <c r="K21" s="116" t="s">
        <v>5</v>
      </c>
      <c r="L21" s="111" t="s">
        <v>39</v>
      </c>
      <c r="M21" s="113" t="s">
        <v>6</v>
      </c>
      <c r="N21" s="114" t="s">
        <v>40</v>
      </c>
      <c r="O21" s="115" t="s">
        <v>7</v>
      </c>
    </row>
    <row r="22" spans="1:15" ht="18.75" customHeight="1" x14ac:dyDescent="0.2">
      <c r="B22" s="112"/>
      <c r="C22" s="111"/>
      <c r="D22" s="108"/>
      <c r="E22" s="109"/>
      <c r="F22" s="110"/>
      <c r="G22" s="110"/>
      <c r="H22" s="110"/>
      <c r="I22" s="116"/>
      <c r="J22" s="116"/>
      <c r="K22" s="116"/>
      <c r="L22" s="111"/>
      <c r="M22" s="113"/>
      <c r="N22" s="114"/>
      <c r="O22" s="115"/>
    </row>
    <row r="24" spans="1:15" x14ac:dyDescent="0.2">
      <c r="B24" s="30" t="s">
        <v>41</v>
      </c>
      <c r="C24" s="54">
        <v>0</v>
      </c>
      <c r="D24" s="31">
        <f>C69</f>
        <v>200</v>
      </c>
      <c r="E24" s="53">
        <f t="shared" ref="E24:O24" si="0">D69</f>
        <v>900</v>
      </c>
      <c r="F24" s="53">
        <f>E69</f>
        <v>1500</v>
      </c>
      <c r="G24" s="54">
        <f t="shared" si="0"/>
        <v>1300</v>
      </c>
      <c r="H24" s="31">
        <f t="shared" si="0"/>
        <v>2300</v>
      </c>
      <c r="I24" s="53">
        <f t="shared" si="0"/>
        <v>3200</v>
      </c>
      <c r="J24" s="53">
        <f t="shared" si="0"/>
        <v>3900</v>
      </c>
      <c r="K24" s="54">
        <f t="shared" si="0"/>
        <v>4650</v>
      </c>
      <c r="L24" s="54">
        <f t="shared" si="0"/>
        <v>5550</v>
      </c>
      <c r="M24" s="31">
        <f t="shared" si="0"/>
        <v>6650</v>
      </c>
      <c r="N24" s="54">
        <f t="shared" si="0"/>
        <v>7250</v>
      </c>
      <c r="O24" s="31">
        <f t="shared" si="0"/>
        <v>6950</v>
      </c>
    </row>
    <row r="26" spans="1:15" ht="23" x14ac:dyDescent="0.2">
      <c r="B26" s="28" t="s">
        <v>34</v>
      </c>
      <c r="C26" s="47"/>
      <c r="D26" s="47"/>
      <c r="E26" s="47"/>
      <c r="F26" s="47"/>
      <c r="G26" s="47"/>
      <c r="H26" s="47"/>
      <c r="I26" s="47"/>
      <c r="J26" s="47"/>
      <c r="K26" s="47"/>
      <c r="L26" s="47"/>
      <c r="M26" s="47"/>
      <c r="N26" s="47"/>
      <c r="O26" s="47"/>
    </row>
    <row r="27" spans="1:15" x14ac:dyDescent="0.2">
      <c r="A27" s="12"/>
      <c r="B27" s="32" t="s">
        <v>22</v>
      </c>
      <c r="C27" s="40">
        <v>1000</v>
      </c>
      <c r="D27" s="42">
        <v>1200</v>
      </c>
      <c r="E27" s="42">
        <v>1500</v>
      </c>
      <c r="F27" s="42">
        <v>1400</v>
      </c>
      <c r="G27" s="42">
        <v>2000</v>
      </c>
      <c r="H27" s="42">
        <v>1600</v>
      </c>
      <c r="I27" s="42">
        <v>1800</v>
      </c>
      <c r="J27" s="42">
        <v>1500</v>
      </c>
      <c r="K27" s="40">
        <v>2200</v>
      </c>
      <c r="L27" s="40">
        <v>2000</v>
      </c>
      <c r="M27" s="40">
        <v>1800</v>
      </c>
      <c r="N27" s="40">
        <v>1000</v>
      </c>
      <c r="O27" s="49">
        <v>1200</v>
      </c>
    </row>
    <row r="28" spans="1:15" x14ac:dyDescent="0.2">
      <c r="A28" s="12"/>
      <c r="B28" s="33" t="s">
        <v>85</v>
      </c>
      <c r="C28" s="39">
        <v>0</v>
      </c>
      <c r="D28" s="41">
        <v>0</v>
      </c>
      <c r="E28" s="41">
        <v>0</v>
      </c>
      <c r="F28" s="41">
        <v>0</v>
      </c>
      <c r="G28" s="41">
        <v>0</v>
      </c>
      <c r="H28" s="41">
        <v>0</v>
      </c>
      <c r="I28" s="41">
        <v>0</v>
      </c>
      <c r="J28" s="41">
        <v>0</v>
      </c>
      <c r="K28" s="39">
        <v>0</v>
      </c>
      <c r="L28" s="39">
        <v>0</v>
      </c>
      <c r="M28" s="39">
        <v>0</v>
      </c>
      <c r="N28" s="39">
        <v>0</v>
      </c>
      <c r="O28" s="48">
        <v>0</v>
      </c>
    </row>
    <row r="29" spans="1:15" x14ac:dyDescent="0.2">
      <c r="A29" s="12"/>
      <c r="B29" s="32" t="s">
        <v>23</v>
      </c>
      <c r="C29" s="40">
        <v>0</v>
      </c>
      <c r="D29" s="42">
        <v>0</v>
      </c>
      <c r="E29" s="42">
        <v>0</v>
      </c>
      <c r="F29" s="42">
        <v>0</v>
      </c>
      <c r="G29" s="42">
        <v>0</v>
      </c>
      <c r="H29" s="42">
        <v>0</v>
      </c>
      <c r="I29" s="42">
        <v>0</v>
      </c>
      <c r="J29" s="42">
        <v>0</v>
      </c>
      <c r="K29" s="40">
        <v>0</v>
      </c>
      <c r="L29" s="40">
        <v>0</v>
      </c>
      <c r="M29" s="40">
        <v>0</v>
      </c>
      <c r="N29" s="40">
        <v>0</v>
      </c>
      <c r="O29" s="49">
        <v>0</v>
      </c>
    </row>
    <row r="30" spans="1:15" x14ac:dyDescent="0.2">
      <c r="A30" s="12"/>
      <c r="B30" s="33" t="s">
        <v>24</v>
      </c>
      <c r="C30" s="39">
        <v>0</v>
      </c>
      <c r="D30" s="41">
        <v>0</v>
      </c>
      <c r="E30" s="41">
        <v>0</v>
      </c>
      <c r="F30" s="41">
        <v>0</v>
      </c>
      <c r="G30" s="41">
        <v>0</v>
      </c>
      <c r="H30" s="41">
        <v>0</v>
      </c>
      <c r="I30" s="41">
        <v>0</v>
      </c>
      <c r="J30" s="41">
        <v>0</v>
      </c>
      <c r="K30" s="39">
        <v>0</v>
      </c>
      <c r="L30" s="39">
        <v>0</v>
      </c>
      <c r="M30" s="39">
        <v>0</v>
      </c>
      <c r="N30" s="39">
        <v>0</v>
      </c>
      <c r="O30" s="48">
        <v>0</v>
      </c>
    </row>
    <row r="31" spans="1:15" x14ac:dyDescent="0.2">
      <c r="A31" s="12"/>
      <c r="B31" s="32" t="s">
        <v>25</v>
      </c>
      <c r="C31" s="40">
        <v>0</v>
      </c>
      <c r="D31" s="42">
        <v>0</v>
      </c>
      <c r="E31" s="42">
        <v>0</v>
      </c>
      <c r="F31" s="42">
        <v>0</v>
      </c>
      <c r="G31" s="42">
        <v>0</v>
      </c>
      <c r="H31" s="42">
        <v>0</v>
      </c>
      <c r="I31" s="42">
        <v>0</v>
      </c>
      <c r="J31" s="42">
        <v>0</v>
      </c>
      <c r="K31" s="40">
        <v>0</v>
      </c>
      <c r="L31" s="40">
        <v>0</v>
      </c>
      <c r="M31" s="40">
        <v>0</v>
      </c>
      <c r="N31" s="40">
        <v>0</v>
      </c>
      <c r="O31" s="49">
        <v>0</v>
      </c>
    </row>
    <row r="32" spans="1:15" x14ac:dyDescent="0.2">
      <c r="A32" s="12"/>
      <c r="B32" s="33" t="s">
        <v>26</v>
      </c>
      <c r="C32" s="39">
        <v>0</v>
      </c>
      <c r="D32" s="41">
        <v>0</v>
      </c>
      <c r="E32" s="41">
        <v>0</v>
      </c>
      <c r="F32" s="41">
        <v>0</v>
      </c>
      <c r="G32" s="41">
        <v>0</v>
      </c>
      <c r="H32" s="41">
        <v>0</v>
      </c>
      <c r="I32" s="41">
        <v>0</v>
      </c>
      <c r="J32" s="41">
        <v>0</v>
      </c>
      <c r="K32" s="39">
        <v>0</v>
      </c>
      <c r="L32" s="39">
        <v>0</v>
      </c>
      <c r="M32" s="39">
        <v>0</v>
      </c>
      <c r="N32" s="39">
        <v>0</v>
      </c>
      <c r="O32" s="48">
        <v>0</v>
      </c>
    </row>
    <row r="33" spans="1:16" x14ac:dyDescent="0.2">
      <c r="A33" s="12"/>
      <c r="B33" s="32" t="s">
        <v>27</v>
      </c>
      <c r="C33" s="40">
        <v>0</v>
      </c>
      <c r="D33" s="42">
        <v>0</v>
      </c>
      <c r="E33" s="42">
        <v>0</v>
      </c>
      <c r="F33" s="42">
        <v>0</v>
      </c>
      <c r="G33" s="42">
        <v>0</v>
      </c>
      <c r="H33" s="42">
        <v>0</v>
      </c>
      <c r="I33" s="42">
        <v>0</v>
      </c>
      <c r="J33" s="42">
        <v>0</v>
      </c>
      <c r="K33" s="40">
        <v>0</v>
      </c>
      <c r="L33" s="40">
        <v>0</v>
      </c>
      <c r="M33" s="40">
        <v>0</v>
      </c>
      <c r="N33" s="40">
        <v>0</v>
      </c>
      <c r="O33" s="49">
        <v>0</v>
      </c>
    </row>
    <row r="34" spans="1:16" x14ac:dyDescent="0.2">
      <c r="A34" s="12"/>
      <c r="B34" s="33" t="s">
        <v>28</v>
      </c>
      <c r="C34" s="39">
        <v>0</v>
      </c>
      <c r="D34" s="41">
        <v>0</v>
      </c>
      <c r="E34" s="41">
        <v>0</v>
      </c>
      <c r="F34" s="41">
        <v>0</v>
      </c>
      <c r="G34" s="41">
        <v>0</v>
      </c>
      <c r="H34" s="41">
        <v>0</v>
      </c>
      <c r="I34" s="41">
        <v>0</v>
      </c>
      <c r="J34" s="41">
        <v>0</v>
      </c>
      <c r="K34" s="39">
        <v>0</v>
      </c>
      <c r="L34" s="39">
        <v>0</v>
      </c>
      <c r="M34" s="39">
        <v>0</v>
      </c>
      <c r="N34" s="39">
        <v>0</v>
      </c>
      <c r="O34" s="48">
        <v>0</v>
      </c>
    </row>
    <row r="35" spans="1:16" x14ac:dyDescent="0.2">
      <c r="A35" s="12"/>
      <c r="B35" s="34" t="s">
        <v>30</v>
      </c>
      <c r="C35" s="38"/>
      <c r="D35" s="35"/>
      <c r="E35" s="36"/>
      <c r="F35" s="38"/>
      <c r="G35" s="36"/>
      <c r="H35" s="37"/>
      <c r="I35" s="38"/>
      <c r="J35" s="36"/>
      <c r="K35" s="36"/>
      <c r="L35" s="36"/>
      <c r="M35" s="36"/>
      <c r="N35" s="36"/>
      <c r="O35" s="52"/>
    </row>
    <row r="36" spans="1:16" x14ac:dyDescent="0.2">
      <c r="A36" s="12"/>
      <c r="B36" s="32" t="s">
        <v>31</v>
      </c>
      <c r="C36" s="40">
        <f>SUM(Finanzierungsquellen!C19:C23)</f>
        <v>0</v>
      </c>
      <c r="D36" s="42">
        <f>SUM(Finanzierungsquellen!D19:D23)</f>
        <v>0</v>
      </c>
      <c r="E36" s="42">
        <f>SUM(Finanzierungsquellen!E19:E23)</f>
        <v>0</v>
      </c>
      <c r="F36" s="42">
        <f>SUM(Finanzierungsquellen!F19:F23)</f>
        <v>0</v>
      </c>
      <c r="G36" s="42">
        <f>SUM(Finanzierungsquellen!G19:G23)</f>
        <v>0</v>
      </c>
      <c r="H36" s="42">
        <f>SUM(Finanzierungsquellen!H19:H23)</f>
        <v>0</v>
      </c>
      <c r="I36" s="42">
        <f>SUM(Finanzierungsquellen!I19:I23)</f>
        <v>0</v>
      </c>
      <c r="J36" s="42">
        <f>SUM(Finanzierungsquellen!J19:J23)</f>
        <v>0</v>
      </c>
      <c r="K36" s="40">
        <f>SUM(Finanzierungsquellen!K19:K23)</f>
        <v>0</v>
      </c>
      <c r="L36" s="40">
        <f>SUM(Finanzierungsquellen!L19:L23)</f>
        <v>0</v>
      </c>
      <c r="M36" s="40">
        <f>SUM(Finanzierungsquellen!M19:M23)</f>
        <v>0</v>
      </c>
      <c r="N36" s="40">
        <f>SUM(Finanzierungsquellen!N19:N23)</f>
        <v>0</v>
      </c>
      <c r="O36" s="49">
        <f>SUM(Finanzierungsquellen!O19:O23)</f>
        <v>0</v>
      </c>
    </row>
    <row r="37" spans="1:16" x14ac:dyDescent="0.2">
      <c r="A37" s="12"/>
      <c r="B37" s="33" t="s">
        <v>32</v>
      </c>
      <c r="C37" s="39">
        <f>SUM(Finanzierungsquellen!C25:C28)</f>
        <v>0</v>
      </c>
      <c r="D37" s="41">
        <f>SUM(Finanzierungsquellen!D25:D28)</f>
        <v>0</v>
      </c>
      <c r="E37" s="41">
        <f>SUM(Finanzierungsquellen!E25:E28)</f>
        <v>0</v>
      </c>
      <c r="F37" s="41">
        <f>SUM(Finanzierungsquellen!F25:F28)</f>
        <v>0</v>
      </c>
      <c r="G37" s="41">
        <f>SUM(Finanzierungsquellen!G25:G28)</f>
        <v>0</v>
      </c>
      <c r="H37" s="41">
        <f>SUM(Finanzierungsquellen!H25:H28)</f>
        <v>0</v>
      </c>
      <c r="I37" s="41">
        <f>SUM(Finanzierungsquellen!I25:I28)</f>
        <v>0</v>
      </c>
      <c r="J37" s="41">
        <f>SUM(Finanzierungsquellen!J25:J28)</f>
        <v>0</v>
      </c>
      <c r="K37" s="39">
        <f>SUM(Finanzierungsquellen!K25:K28)</f>
        <v>0</v>
      </c>
      <c r="L37" s="39">
        <f>SUM(Finanzierungsquellen!L25:L28)</f>
        <v>0</v>
      </c>
      <c r="M37" s="39">
        <f>SUM(Finanzierungsquellen!M25:M28)</f>
        <v>0</v>
      </c>
      <c r="N37" s="39">
        <f>SUM(Finanzierungsquellen!N25:N28)</f>
        <v>0</v>
      </c>
      <c r="O37" s="48">
        <f>SUM(Finanzierungsquellen!O25:O28)</f>
        <v>0</v>
      </c>
    </row>
    <row r="38" spans="1:16" x14ac:dyDescent="0.2">
      <c r="A38" s="12"/>
      <c r="B38" s="32" t="s">
        <v>33</v>
      </c>
      <c r="C38" s="40">
        <f>SUM(Finanzierungsquellen!C30:C35)</f>
        <v>0</v>
      </c>
      <c r="D38" s="42">
        <f>SUM(Finanzierungsquellen!D30:D35)</f>
        <v>0</v>
      </c>
      <c r="E38" s="42">
        <f>SUM(Finanzierungsquellen!E30:E35)</f>
        <v>0</v>
      </c>
      <c r="F38" s="42">
        <f>SUM(Finanzierungsquellen!F30:F35)</f>
        <v>0</v>
      </c>
      <c r="G38" s="42">
        <f>SUM(Finanzierungsquellen!G30:G35)</f>
        <v>0</v>
      </c>
      <c r="H38" s="42">
        <f>SUM(Finanzierungsquellen!H30:H35)</f>
        <v>0</v>
      </c>
      <c r="I38" s="42">
        <f>SUM(Finanzierungsquellen!I30:I35)</f>
        <v>0</v>
      </c>
      <c r="J38" s="42">
        <f>SUM(Finanzierungsquellen!J30:J35)</f>
        <v>0</v>
      </c>
      <c r="K38" s="40">
        <f>SUM(Finanzierungsquellen!K30:K35)</f>
        <v>0</v>
      </c>
      <c r="L38" s="40">
        <f>SUM(Finanzierungsquellen!L30:L35)</f>
        <v>0</v>
      </c>
      <c r="M38" s="40">
        <f>SUM(Finanzierungsquellen!M30:M35)</f>
        <v>0</v>
      </c>
      <c r="N38" s="40">
        <f>SUM(Finanzierungsquellen!N30:N35)</f>
        <v>0</v>
      </c>
      <c r="O38" s="49">
        <f>SUM(Finanzierungsquellen!O30:O35)</f>
        <v>0</v>
      </c>
    </row>
    <row r="39" spans="1:16" x14ac:dyDescent="0.2">
      <c r="A39" s="12"/>
      <c r="B39" s="33" t="s">
        <v>8</v>
      </c>
      <c r="C39" s="39"/>
      <c r="D39" s="41"/>
      <c r="E39" s="41"/>
      <c r="F39" s="41"/>
      <c r="G39" s="41"/>
      <c r="H39" s="41"/>
      <c r="I39" s="41"/>
      <c r="J39" s="41"/>
      <c r="K39" s="39"/>
      <c r="L39" s="39"/>
      <c r="M39" s="39"/>
      <c r="N39" s="39"/>
      <c r="O39" s="48"/>
    </row>
    <row r="40" spans="1:16" x14ac:dyDescent="0.2">
      <c r="A40" s="12"/>
      <c r="B40" s="32" t="s">
        <v>8</v>
      </c>
      <c r="C40" s="40"/>
      <c r="D40" s="42"/>
      <c r="E40" s="42"/>
      <c r="F40" s="42"/>
      <c r="G40" s="42"/>
      <c r="H40" s="42"/>
      <c r="I40" s="42"/>
      <c r="J40" s="42"/>
      <c r="K40" s="40"/>
      <c r="L40" s="40"/>
      <c r="M40" s="40"/>
      <c r="N40" s="40"/>
      <c r="O40" s="49"/>
    </row>
    <row r="41" spans="1:16" x14ac:dyDescent="0.2">
      <c r="A41" s="12"/>
      <c r="B41" s="33" t="s">
        <v>8</v>
      </c>
      <c r="C41" s="39"/>
      <c r="D41" s="41"/>
      <c r="E41" s="41"/>
      <c r="F41" s="41"/>
      <c r="G41" s="41"/>
      <c r="H41" s="41"/>
      <c r="I41" s="41"/>
      <c r="J41" s="41"/>
      <c r="K41" s="39"/>
      <c r="L41" s="39"/>
      <c r="M41" s="39"/>
      <c r="N41" s="39"/>
      <c r="O41" s="48"/>
    </row>
    <row r="42" spans="1:16" x14ac:dyDescent="0.2">
      <c r="A42" s="12"/>
      <c r="B42" s="51" t="s">
        <v>8</v>
      </c>
      <c r="C42" s="44"/>
      <c r="D42" s="44"/>
      <c r="E42" s="44"/>
      <c r="F42" s="44"/>
      <c r="G42" s="44"/>
      <c r="H42" s="44"/>
      <c r="I42" s="45"/>
      <c r="J42" s="44"/>
      <c r="K42" s="46"/>
      <c r="L42" s="46"/>
      <c r="M42" s="46"/>
      <c r="N42" s="44"/>
      <c r="O42" s="50"/>
      <c r="P42" s="47"/>
    </row>
    <row r="43" spans="1:16" x14ac:dyDescent="0.2">
      <c r="B43" s="43"/>
      <c r="C43" s="43"/>
      <c r="D43" s="43"/>
    </row>
    <row r="44" spans="1:16" x14ac:dyDescent="0.2">
      <c r="B44" s="67" t="s">
        <v>42</v>
      </c>
      <c r="C44" s="66">
        <f t="shared" ref="C44:H44" si="1">SUM(C27:C42)</f>
        <v>1000</v>
      </c>
      <c r="D44" s="68">
        <f t="shared" si="1"/>
        <v>1200</v>
      </c>
      <c r="E44" s="68">
        <f t="shared" si="1"/>
        <v>1500</v>
      </c>
      <c r="F44" s="68">
        <f t="shared" si="1"/>
        <v>1400</v>
      </c>
      <c r="G44" s="69">
        <f t="shared" si="1"/>
        <v>2000</v>
      </c>
      <c r="H44" s="68">
        <f t="shared" si="1"/>
        <v>1600</v>
      </c>
      <c r="I44" s="68">
        <f t="shared" ref="I44:N44" si="2">SUM(I27:I42)</f>
        <v>1800</v>
      </c>
      <c r="J44" s="69">
        <f t="shared" si="2"/>
        <v>1500</v>
      </c>
      <c r="K44" s="70">
        <f t="shared" si="2"/>
        <v>2200</v>
      </c>
      <c r="L44" s="66">
        <f t="shared" si="2"/>
        <v>2000</v>
      </c>
      <c r="M44" s="69">
        <f t="shared" si="2"/>
        <v>1800</v>
      </c>
      <c r="N44" s="69">
        <f t="shared" si="2"/>
        <v>1000</v>
      </c>
      <c r="O44" s="68">
        <f>SUM(O27:O42)</f>
        <v>1200</v>
      </c>
    </row>
    <row r="47" spans="1:16" ht="23" x14ac:dyDescent="0.2">
      <c r="B47" s="28" t="s">
        <v>35</v>
      </c>
      <c r="C47" s="47"/>
      <c r="D47" s="47"/>
      <c r="E47" s="47"/>
      <c r="F47" s="47"/>
      <c r="G47" s="47"/>
      <c r="H47" s="47"/>
      <c r="I47" s="47"/>
      <c r="J47" s="47"/>
      <c r="K47" s="47"/>
      <c r="L47" s="47"/>
      <c r="M47" s="47"/>
      <c r="N47" s="47"/>
      <c r="O47" s="47"/>
    </row>
    <row r="48" spans="1:16" x14ac:dyDescent="0.2">
      <c r="A48" s="12"/>
      <c r="B48" s="32" t="s">
        <v>48</v>
      </c>
      <c r="C48" s="56">
        <v>800</v>
      </c>
      <c r="D48" s="56">
        <v>500</v>
      </c>
      <c r="E48" s="56">
        <v>900</v>
      </c>
      <c r="F48" s="56">
        <v>1600</v>
      </c>
      <c r="G48" s="58">
        <v>1000</v>
      </c>
      <c r="H48" s="56">
        <v>700</v>
      </c>
      <c r="I48" s="56">
        <v>1100</v>
      </c>
      <c r="J48" s="58">
        <v>750</v>
      </c>
      <c r="K48" s="56">
        <v>1300</v>
      </c>
      <c r="L48" s="58">
        <v>900</v>
      </c>
      <c r="M48" s="58">
        <v>1200</v>
      </c>
      <c r="N48" s="58">
        <v>1300</v>
      </c>
      <c r="O48" s="80">
        <v>1000</v>
      </c>
    </row>
    <row r="49" spans="1:15" x14ac:dyDescent="0.2">
      <c r="A49" s="12"/>
      <c r="B49" s="33" t="s">
        <v>86</v>
      </c>
      <c r="C49" s="57">
        <v>0</v>
      </c>
      <c r="D49" s="57">
        <v>0</v>
      </c>
      <c r="E49" s="57">
        <v>0</v>
      </c>
      <c r="F49" s="57">
        <v>0</v>
      </c>
      <c r="G49" s="59">
        <v>0</v>
      </c>
      <c r="H49" s="57">
        <v>0</v>
      </c>
      <c r="I49" s="57">
        <v>0</v>
      </c>
      <c r="J49" s="59">
        <v>0</v>
      </c>
      <c r="K49" s="57">
        <v>0</v>
      </c>
      <c r="L49" s="59">
        <v>0</v>
      </c>
      <c r="M49" s="59">
        <v>0</v>
      </c>
      <c r="N49" s="59">
        <v>0</v>
      </c>
      <c r="O49" s="79">
        <v>0</v>
      </c>
    </row>
    <row r="50" spans="1:15" x14ac:dyDescent="0.2">
      <c r="A50" s="12"/>
      <c r="B50" s="32" t="s">
        <v>50</v>
      </c>
      <c r="C50" s="56">
        <v>0</v>
      </c>
      <c r="D50" s="56">
        <v>0</v>
      </c>
      <c r="E50" s="56">
        <v>0</v>
      </c>
      <c r="F50" s="56">
        <v>0</v>
      </c>
      <c r="G50" s="58">
        <v>0</v>
      </c>
      <c r="H50" s="56">
        <v>0</v>
      </c>
      <c r="I50" s="56">
        <v>0</v>
      </c>
      <c r="J50" s="58">
        <v>0</v>
      </c>
      <c r="K50" s="56">
        <v>0</v>
      </c>
      <c r="L50" s="58">
        <v>0</v>
      </c>
      <c r="M50" s="58">
        <v>0</v>
      </c>
      <c r="N50" s="58">
        <v>0</v>
      </c>
      <c r="O50" s="80">
        <v>0</v>
      </c>
    </row>
    <row r="51" spans="1:15" x14ac:dyDescent="0.2">
      <c r="A51" s="12"/>
      <c r="B51" s="33" t="s">
        <v>49</v>
      </c>
      <c r="C51" s="57">
        <v>0</v>
      </c>
      <c r="D51" s="57">
        <v>0</v>
      </c>
      <c r="E51" s="57">
        <v>0</v>
      </c>
      <c r="F51" s="57">
        <v>0</v>
      </c>
      <c r="G51" s="59">
        <v>0</v>
      </c>
      <c r="H51" s="57">
        <v>0</v>
      </c>
      <c r="I51" s="57">
        <v>0</v>
      </c>
      <c r="J51" s="59">
        <v>0</v>
      </c>
      <c r="K51" s="57">
        <v>0</v>
      </c>
      <c r="L51" s="59">
        <v>0</v>
      </c>
      <c r="M51" s="59">
        <v>0</v>
      </c>
      <c r="N51" s="59">
        <v>0</v>
      </c>
      <c r="O51" s="79">
        <v>0</v>
      </c>
    </row>
    <row r="52" spans="1:15" x14ac:dyDescent="0.2">
      <c r="A52" s="12"/>
      <c r="B52" s="32" t="s">
        <v>51</v>
      </c>
      <c r="C52" s="56">
        <v>0</v>
      </c>
      <c r="D52" s="56">
        <v>0</v>
      </c>
      <c r="E52" s="56">
        <v>0</v>
      </c>
      <c r="F52" s="56">
        <v>0</v>
      </c>
      <c r="G52" s="58">
        <v>0</v>
      </c>
      <c r="H52" s="56">
        <v>0</v>
      </c>
      <c r="I52" s="56">
        <v>0</v>
      </c>
      <c r="J52" s="58">
        <v>0</v>
      </c>
      <c r="K52" s="56">
        <v>0</v>
      </c>
      <c r="L52" s="58">
        <v>0</v>
      </c>
      <c r="M52" s="58">
        <v>0</v>
      </c>
      <c r="N52" s="58">
        <v>0</v>
      </c>
      <c r="O52" s="80">
        <v>0</v>
      </c>
    </row>
    <row r="53" spans="1:15" x14ac:dyDescent="0.2">
      <c r="A53" s="12"/>
      <c r="B53" s="33" t="s">
        <v>52</v>
      </c>
      <c r="C53" s="57">
        <v>0</v>
      </c>
      <c r="D53" s="57">
        <v>0</v>
      </c>
      <c r="E53" s="57">
        <v>0</v>
      </c>
      <c r="F53" s="57">
        <v>0</v>
      </c>
      <c r="G53" s="59">
        <v>0</v>
      </c>
      <c r="H53" s="57">
        <v>0</v>
      </c>
      <c r="I53" s="57">
        <v>0</v>
      </c>
      <c r="J53" s="59">
        <v>0</v>
      </c>
      <c r="K53" s="57">
        <v>0</v>
      </c>
      <c r="L53" s="59">
        <v>0</v>
      </c>
      <c r="M53" s="59">
        <v>0</v>
      </c>
      <c r="N53" s="59">
        <v>0</v>
      </c>
      <c r="O53" s="79">
        <v>0</v>
      </c>
    </row>
    <row r="54" spans="1:15" x14ac:dyDescent="0.2">
      <c r="A54" s="12"/>
      <c r="B54" s="32" t="s">
        <v>53</v>
      </c>
      <c r="C54" s="56">
        <v>0</v>
      </c>
      <c r="D54" s="56">
        <v>0</v>
      </c>
      <c r="E54" s="56">
        <v>0</v>
      </c>
      <c r="F54" s="56">
        <v>0</v>
      </c>
      <c r="G54" s="58">
        <v>0</v>
      </c>
      <c r="H54" s="56">
        <v>0</v>
      </c>
      <c r="I54" s="56">
        <v>0</v>
      </c>
      <c r="J54" s="58">
        <v>0</v>
      </c>
      <c r="K54" s="56">
        <v>0</v>
      </c>
      <c r="L54" s="58">
        <v>0</v>
      </c>
      <c r="M54" s="58">
        <v>0</v>
      </c>
      <c r="N54" s="58">
        <v>0</v>
      </c>
      <c r="O54" s="80">
        <v>0</v>
      </c>
    </row>
    <row r="55" spans="1:15" x14ac:dyDescent="0.2">
      <c r="A55" s="12"/>
      <c r="B55" s="33" t="s">
        <v>54</v>
      </c>
      <c r="C55" s="57">
        <v>0</v>
      </c>
      <c r="D55" s="57">
        <v>0</v>
      </c>
      <c r="E55" s="57">
        <v>0</v>
      </c>
      <c r="F55" s="57">
        <v>0</v>
      </c>
      <c r="G55" s="59">
        <v>0</v>
      </c>
      <c r="H55" s="57">
        <v>0</v>
      </c>
      <c r="I55" s="57">
        <v>0</v>
      </c>
      <c r="J55" s="59">
        <v>0</v>
      </c>
      <c r="K55" s="57">
        <v>0</v>
      </c>
      <c r="L55" s="59">
        <v>0</v>
      </c>
      <c r="M55" s="59">
        <v>0</v>
      </c>
      <c r="N55" s="59">
        <v>0</v>
      </c>
      <c r="O55" s="79">
        <v>0</v>
      </c>
    </row>
    <row r="56" spans="1:15" x14ac:dyDescent="0.2">
      <c r="A56" s="12"/>
      <c r="B56" s="32" t="s">
        <v>55</v>
      </c>
      <c r="C56" s="56">
        <v>0</v>
      </c>
      <c r="D56" s="56">
        <v>0</v>
      </c>
      <c r="E56" s="56">
        <v>0</v>
      </c>
      <c r="F56" s="56">
        <v>0</v>
      </c>
      <c r="G56" s="58">
        <v>0</v>
      </c>
      <c r="H56" s="56">
        <v>0</v>
      </c>
      <c r="I56" s="56">
        <v>0</v>
      </c>
      <c r="J56" s="58">
        <v>0</v>
      </c>
      <c r="K56" s="56">
        <v>0</v>
      </c>
      <c r="L56" s="58">
        <v>0</v>
      </c>
      <c r="M56" s="58">
        <v>0</v>
      </c>
      <c r="N56" s="58">
        <v>0</v>
      </c>
      <c r="O56" s="80">
        <v>0</v>
      </c>
    </row>
    <row r="57" spans="1:15" x14ac:dyDescent="0.2">
      <c r="A57" s="12"/>
      <c r="B57" s="33" t="s">
        <v>56</v>
      </c>
      <c r="C57" s="57">
        <v>0</v>
      </c>
      <c r="D57" s="57">
        <v>0</v>
      </c>
      <c r="E57" s="57">
        <v>0</v>
      </c>
      <c r="F57" s="57">
        <v>0</v>
      </c>
      <c r="G57" s="59">
        <v>0</v>
      </c>
      <c r="H57" s="57">
        <v>0</v>
      </c>
      <c r="I57" s="57">
        <v>0</v>
      </c>
      <c r="J57" s="59">
        <v>0</v>
      </c>
      <c r="K57" s="57">
        <v>0</v>
      </c>
      <c r="L57" s="59">
        <v>0</v>
      </c>
      <c r="M57" s="59">
        <v>0</v>
      </c>
      <c r="N57" s="59">
        <v>0</v>
      </c>
      <c r="O57" s="79">
        <v>0</v>
      </c>
    </row>
    <row r="58" spans="1:15" x14ac:dyDescent="0.2">
      <c r="A58" s="12"/>
      <c r="B58" s="32" t="s">
        <v>57</v>
      </c>
      <c r="C58" s="56">
        <v>0</v>
      </c>
      <c r="D58" s="56">
        <v>0</v>
      </c>
      <c r="E58" s="56">
        <v>0</v>
      </c>
      <c r="F58" s="56">
        <v>0</v>
      </c>
      <c r="G58" s="58">
        <v>0</v>
      </c>
      <c r="H58" s="56">
        <v>0</v>
      </c>
      <c r="I58" s="56">
        <v>0</v>
      </c>
      <c r="J58" s="58">
        <v>0</v>
      </c>
      <c r="K58" s="56">
        <v>0</v>
      </c>
      <c r="L58" s="58">
        <v>0</v>
      </c>
      <c r="M58" s="58">
        <v>0</v>
      </c>
      <c r="N58" s="58">
        <v>0</v>
      </c>
      <c r="O58" s="80">
        <v>0</v>
      </c>
    </row>
    <row r="59" spans="1:15" x14ac:dyDescent="0.2">
      <c r="A59" s="12"/>
      <c r="B59" s="33" t="s">
        <v>8</v>
      </c>
      <c r="C59" s="57"/>
      <c r="D59" s="57"/>
      <c r="E59" s="57"/>
      <c r="F59" s="57"/>
      <c r="G59" s="59"/>
      <c r="H59" s="57"/>
      <c r="I59" s="57"/>
      <c r="J59" s="59"/>
      <c r="K59" s="57"/>
      <c r="L59" s="59"/>
      <c r="M59" s="59"/>
      <c r="N59" s="59"/>
      <c r="O59" s="79"/>
    </row>
    <row r="60" spans="1:15" x14ac:dyDescent="0.2">
      <c r="A60" s="12"/>
      <c r="B60" s="32" t="s">
        <v>8</v>
      </c>
      <c r="C60" s="56"/>
      <c r="D60" s="56"/>
      <c r="E60" s="56"/>
      <c r="F60" s="56"/>
      <c r="G60" s="58"/>
      <c r="H60" s="56"/>
      <c r="I60" s="56"/>
      <c r="J60" s="58"/>
      <c r="K60" s="56"/>
      <c r="L60" s="58"/>
      <c r="M60" s="58"/>
      <c r="N60" s="58"/>
      <c r="O60" s="80"/>
    </row>
    <row r="61" spans="1:15" x14ac:dyDescent="0.2">
      <c r="A61" s="12"/>
      <c r="B61" s="33" t="s">
        <v>8</v>
      </c>
      <c r="C61" s="57"/>
      <c r="D61" s="57"/>
      <c r="E61" s="57"/>
      <c r="F61" s="57"/>
      <c r="G61" s="59"/>
      <c r="H61" s="57"/>
      <c r="I61" s="57"/>
      <c r="J61" s="59"/>
      <c r="K61" s="57"/>
      <c r="L61" s="59"/>
      <c r="M61" s="59"/>
      <c r="N61" s="59"/>
      <c r="O61" s="79"/>
    </row>
    <row r="62" spans="1:15" x14ac:dyDescent="0.2">
      <c r="A62" s="12"/>
      <c r="B62" s="32" t="s">
        <v>8</v>
      </c>
      <c r="C62" s="56"/>
      <c r="D62" s="56"/>
      <c r="E62" s="56"/>
      <c r="F62" s="56"/>
      <c r="G62" s="58"/>
      <c r="H62" s="56"/>
      <c r="I62" s="56"/>
      <c r="J62" s="58"/>
      <c r="K62" s="56"/>
      <c r="L62" s="58"/>
      <c r="M62" s="58"/>
      <c r="N62" s="58"/>
      <c r="O62" s="80"/>
    </row>
    <row r="63" spans="1:15" x14ac:dyDescent="0.2">
      <c r="A63" s="12"/>
      <c r="B63" s="76" t="s">
        <v>8</v>
      </c>
      <c r="C63" s="77"/>
      <c r="D63" s="77"/>
      <c r="E63" s="77"/>
      <c r="F63" s="77"/>
      <c r="G63" s="77"/>
      <c r="H63" s="77"/>
      <c r="I63" s="77"/>
      <c r="J63" s="78"/>
      <c r="K63" s="77"/>
      <c r="L63" s="78"/>
      <c r="M63" s="78"/>
      <c r="N63" s="78"/>
      <c r="O63" s="81"/>
    </row>
    <row r="65" spans="1:15" x14ac:dyDescent="0.2">
      <c r="B65" s="67" t="s">
        <v>43</v>
      </c>
      <c r="C65" s="69">
        <f>SUM(C48:C63)</f>
        <v>800</v>
      </c>
      <c r="D65" s="69">
        <f t="shared" ref="D65:N65" si="3">SUM(D48:D63)</f>
        <v>500</v>
      </c>
      <c r="E65" s="66">
        <f t="shared" si="3"/>
        <v>900</v>
      </c>
      <c r="F65" s="68">
        <f t="shared" si="3"/>
        <v>1600</v>
      </c>
      <c r="G65" s="68">
        <f t="shared" si="3"/>
        <v>1000</v>
      </c>
      <c r="H65" s="68">
        <f t="shared" si="3"/>
        <v>700</v>
      </c>
      <c r="I65" s="68">
        <f t="shared" si="3"/>
        <v>1100</v>
      </c>
      <c r="J65" s="69">
        <f t="shared" si="3"/>
        <v>750</v>
      </c>
      <c r="K65" s="66">
        <f t="shared" si="3"/>
        <v>1300</v>
      </c>
      <c r="L65" s="68">
        <f t="shared" si="3"/>
        <v>900</v>
      </c>
      <c r="M65" s="69">
        <f t="shared" si="3"/>
        <v>1200</v>
      </c>
      <c r="N65" s="70">
        <f t="shared" si="3"/>
        <v>1300</v>
      </c>
      <c r="O65" s="66">
        <f>SUM(O48:O63)</f>
        <v>1000</v>
      </c>
    </row>
    <row r="66" spans="1:15" x14ac:dyDescent="0.2">
      <c r="N66" s="60"/>
    </row>
    <row r="67" spans="1:15" x14ac:dyDescent="0.2">
      <c r="A67" s="12"/>
      <c r="B67" s="30" t="s">
        <v>44</v>
      </c>
      <c r="C67" s="54">
        <f t="shared" ref="C67:N67" si="4">C44-C65</f>
        <v>200</v>
      </c>
      <c r="D67" s="54">
        <f t="shared" si="4"/>
        <v>700</v>
      </c>
      <c r="E67" s="54">
        <f t="shared" si="4"/>
        <v>600</v>
      </c>
      <c r="F67" s="54">
        <f t="shared" si="4"/>
        <v>-200</v>
      </c>
      <c r="G67" s="54">
        <f t="shared" si="4"/>
        <v>1000</v>
      </c>
      <c r="H67" s="54">
        <f t="shared" si="4"/>
        <v>900</v>
      </c>
      <c r="I67" s="55">
        <f t="shared" si="4"/>
        <v>700</v>
      </c>
      <c r="J67" s="55">
        <f t="shared" si="4"/>
        <v>750</v>
      </c>
      <c r="K67" s="55">
        <f t="shared" si="4"/>
        <v>900</v>
      </c>
      <c r="L67" s="55">
        <f t="shared" si="4"/>
        <v>1100</v>
      </c>
      <c r="M67" s="54">
        <f t="shared" si="4"/>
        <v>600</v>
      </c>
      <c r="N67" s="54">
        <f t="shared" si="4"/>
        <v>-300</v>
      </c>
      <c r="O67" s="82">
        <f>O44-O65</f>
        <v>200</v>
      </c>
    </row>
    <row r="68" spans="1:15" x14ac:dyDescent="0.2">
      <c r="A68" s="12"/>
      <c r="B68" s="60"/>
      <c r="C68" s="63"/>
      <c r="D68" s="63"/>
      <c r="E68" s="63"/>
      <c r="F68" s="63"/>
      <c r="G68" s="63"/>
      <c r="H68" s="63"/>
      <c r="I68" s="60"/>
      <c r="J68" s="60"/>
      <c r="K68" s="60"/>
      <c r="L68" s="60"/>
      <c r="M68" s="63"/>
      <c r="N68" s="63"/>
      <c r="O68" s="83"/>
    </row>
    <row r="69" spans="1:15" x14ac:dyDescent="0.2">
      <c r="A69" s="12"/>
      <c r="B69" s="61" t="s">
        <v>45</v>
      </c>
      <c r="C69" s="54">
        <f t="shared" ref="C69:O69" si="5">C24+C67</f>
        <v>200</v>
      </c>
      <c r="D69" s="54">
        <f t="shared" si="5"/>
        <v>900</v>
      </c>
      <c r="E69" s="54">
        <f t="shared" si="5"/>
        <v>1500</v>
      </c>
      <c r="F69" s="54">
        <f t="shared" si="5"/>
        <v>1300</v>
      </c>
      <c r="G69" s="54">
        <f t="shared" si="5"/>
        <v>2300</v>
      </c>
      <c r="H69" s="54">
        <f t="shared" si="5"/>
        <v>3200</v>
      </c>
      <c r="I69" s="55">
        <f t="shared" si="5"/>
        <v>3900</v>
      </c>
      <c r="J69" s="55">
        <f t="shared" si="5"/>
        <v>4650</v>
      </c>
      <c r="K69" s="55">
        <f t="shared" si="5"/>
        <v>5550</v>
      </c>
      <c r="L69" s="55">
        <f t="shared" si="5"/>
        <v>6650</v>
      </c>
      <c r="M69" s="54">
        <f t="shared" si="5"/>
        <v>7250</v>
      </c>
      <c r="N69" s="54">
        <f t="shared" si="5"/>
        <v>6950</v>
      </c>
      <c r="O69" s="82">
        <f t="shared" si="5"/>
        <v>7150</v>
      </c>
    </row>
    <row r="70" spans="1:15" x14ac:dyDescent="0.2">
      <c r="A70" s="12"/>
      <c r="B70" s="62" t="s">
        <v>46</v>
      </c>
      <c r="C70" s="64">
        <v>0</v>
      </c>
      <c r="D70" s="64">
        <v>0</v>
      </c>
      <c r="E70" s="64">
        <v>0</v>
      </c>
      <c r="F70" s="64">
        <v>0</v>
      </c>
      <c r="G70" s="64">
        <v>0</v>
      </c>
      <c r="H70" s="64">
        <v>0</v>
      </c>
      <c r="I70" s="65">
        <v>0</v>
      </c>
      <c r="J70" s="65">
        <v>0</v>
      </c>
      <c r="K70" s="65">
        <v>0</v>
      </c>
      <c r="L70" s="65">
        <v>0</v>
      </c>
      <c r="M70" s="64">
        <v>0</v>
      </c>
      <c r="N70" s="64">
        <v>0</v>
      </c>
      <c r="O70" s="84">
        <v>0</v>
      </c>
    </row>
    <row r="71" spans="1:15" x14ac:dyDescent="0.2">
      <c r="A71" s="12"/>
      <c r="B71" s="30" t="s">
        <v>47</v>
      </c>
      <c r="C71" s="54">
        <f>SUM(C69:C70)</f>
        <v>200</v>
      </c>
      <c r="D71" s="55">
        <f t="shared" ref="D71:O71" si="6">SUM(D69:D70)</f>
        <v>900</v>
      </c>
      <c r="E71" s="31">
        <f t="shared" si="6"/>
        <v>1500</v>
      </c>
      <c r="F71" s="54">
        <f t="shared" si="6"/>
        <v>1300</v>
      </c>
      <c r="G71" s="54">
        <f t="shared" si="6"/>
        <v>2300</v>
      </c>
      <c r="H71" s="54">
        <f t="shared" si="6"/>
        <v>3200</v>
      </c>
      <c r="I71" s="54">
        <f t="shared" si="6"/>
        <v>3900</v>
      </c>
      <c r="J71" s="54">
        <f t="shared" si="6"/>
        <v>4650</v>
      </c>
      <c r="K71" s="54">
        <f t="shared" si="6"/>
        <v>5550</v>
      </c>
      <c r="L71" s="54">
        <f t="shared" si="6"/>
        <v>6650</v>
      </c>
      <c r="M71" s="54">
        <f t="shared" si="6"/>
        <v>7250</v>
      </c>
      <c r="N71" s="54">
        <f t="shared" si="6"/>
        <v>6950</v>
      </c>
      <c r="O71" s="82">
        <f t="shared" si="6"/>
        <v>7150</v>
      </c>
    </row>
    <row r="73" spans="1:15" x14ac:dyDescent="0.2">
      <c r="F73" s="2"/>
    </row>
  </sheetData>
  <mergeCells count="14">
    <mergeCell ref="L21:L22"/>
    <mergeCell ref="M21:M22"/>
    <mergeCell ref="N21:N22"/>
    <mergeCell ref="O21:O22"/>
    <mergeCell ref="G21:G22"/>
    <mergeCell ref="H21:H22"/>
    <mergeCell ref="I21:I22"/>
    <mergeCell ref="J21:J22"/>
    <mergeCell ref="K21:K22"/>
    <mergeCell ref="D21:D22"/>
    <mergeCell ref="E21:E22"/>
    <mergeCell ref="F21:F22"/>
    <mergeCell ref="C21:C22"/>
    <mergeCell ref="B21:B22"/>
  </mergeCells>
  <phoneticPr fontId="3" type="noConversion"/>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EA706-C600-4691-B8C5-6AA68DA80140}">
  <dimension ref="A2:O37"/>
  <sheetViews>
    <sheetView zoomScaleNormal="100" workbookViewId="0">
      <selection activeCell="C19" sqref="C19"/>
    </sheetView>
  </sheetViews>
  <sheetFormatPr baseColWidth="10" defaultColWidth="8.83203125" defaultRowHeight="15" x14ac:dyDescent="0.2"/>
  <cols>
    <col min="2" max="2" width="39.33203125" customWidth="1"/>
    <col min="3" max="15" width="17.83203125" customWidth="1"/>
  </cols>
  <sheetData>
    <row r="2" spans="2:15" ht="24" x14ac:dyDescent="0.3">
      <c r="B2" s="73" t="s">
        <v>29</v>
      </c>
    </row>
    <row r="15" spans="2:15" ht="18.75" customHeight="1" x14ac:dyDescent="0.2">
      <c r="B15" s="117" t="s">
        <v>29</v>
      </c>
      <c r="C15" s="116" t="s">
        <v>9</v>
      </c>
      <c r="D15" s="107" t="s">
        <v>0</v>
      </c>
      <c r="E15" s="109" t="s">
        <v>37</v>
      </c>
      <c r="F15" s="110" t="s">
        <v>1</v>
      </c>
      <c r="G15" s="110" t="s">
        <v>38</v>
      </c>
      <c r="H15" s="116" t="s">
        <v>2</v>
      </c>
      <c r="I15" s="116" t="s">
        <v>3</v>
      </c>
      <c r="J15" s="111" t="s">
        <v>4</v>
      </c>
      <c r="K15" s="111" t="s">
        <v>5</v>
      </c>
      <c r="L15" s="109" t="s">
        <v>39</v>
      </c>
      <c r="M15" s="116" t="s">
        <v>6</v>
      </c>
      <c r="N15" s="111" t="s">
        <v>40</v>
      </c>
      <c r="O15" s="113" t="s">
        <v>7</v>
      </c>
    </row>
    <row r="16" spans="2:15" ht="18.75" customHeight="1" x14ac:dyDescent="0.2">
      <c r="B16" s="117"/>
      <c r="C16" s="116"/>
      <c r="D16" s="108"/>
      <c r="E16" s="109"/>
      <c r="F16" s="110"/>
      <c r="G16" s="110"/>
      <c r="H16" s="116"/>
      <c r="I16" s="116"/>
      <c r="J16" s="111"/>
      <c r="K16" s="111"/>
      <c r="L16" s="109"/>
      <c r="M16" s="116"/>
      <c r="N16" s="111"/>
      <c r="O16" s="113"/>
    </row>
    <row r="18" spans="1:15" x14ac:dyDescent="0.2">
      <c r="B18" s="85" t="s">
        <v>58</v>
      </c>
      <c r="C18" s="72"/>
      <c r="D18" s="86"/>
      <c r="E18" s="86"/>
      <c r="F18" s="86"/>
      <c r="G18" s="86"/>
      <c r="H18" s="86"/>
      <c r="I18" s="86"/>
      <c r="J18" s="86"/>
      <c r="K18" s="86"/>
      <c r="L18" s="86"/>
      <c r="M18" s="86"/>
      <c r="N18" s="86"/>
      <c r="O18" s="86"/>
    </row>
    <row r="19" spans="1:15" x14ac:dyDescent="0.2">
      <c r="A19" s="12"/>
      <c r="B19" s="32" t="s">
        <v>59</v>
      </c>
      <c r="C19" s="56">
        <v>0</v>
      </c>
      <c r="D19" s="56">
        <v>0</v>
      </c>
      <c r="E19" s="56">
        <v>0</v>
      </c>
      <c r="F19" s="56">
        <v>0</v>
      </c>
      <c r="G19" s="56">
        <v>0</v>
      </c>
      <c r="H19" s="56">
        <v>0</v>
      </c>
      <c r="I19" s="56">
        <v>0</v>
      </c>
      <c r="J19" s="56">
        <v>0</v>
      </c>
      <c r="K19" s="56">
        <v>0</v>
      </c>
      <c r="L19" s="56">
        <v>0</v>
      </c>
      <c r="M19" s="56">
        <v>0</v>
      </c>
      <c r="N19" s="58">
        <v>0</v>
      </c>
      <c r="O19" s="80">
        <v>0</v>
      </c>
    </row>
    <row r="20" spans="1:15" x14ac:dyDescent="0.2">
      <c r="A20" s="12"/>
      <c r="B20" s="33" t="s">
        <v>60</v>
      </c>
      <c r="C20" s="57">
        <v>0</v>
      </c>
      <c r="D20" s="57">
        <v>0</v>
      </c>
      <c r="E20" s="57">
        <v>0</v>
      </c>
      <c r="F20" s="57">
        <v>0</v>
      </c>
      <c r="G20" s="57">
        <v>0</v>
      </c>
      <c r="H20" s="57">
        <v>0</v>
      </c>
      <c r="I20" s="57">
        <v>0</v>
      </c>
      <c r="J20" s="57">
        <v>0</v>
      </c>
      <c r="K20" s="57">
        <v>0</v>
      </c>
      <c r="L20" s="57">
        <v>0</v>
      </c>
      <c r="M20" s="57">
        <v>0</v>
      </c>
      <c r="N20" s="59">
        <v>0</v>
      </c>
      <c r="O20" s="79">
        <v>0</v>
      </c>
    </row>
    <row r="21" spans="1:15" x14ac:dyDescent="0.2">
      <c r="A21" s="12"/>
      <c r="B21" s="32" t="s">
        <v>61</v>
      </c>
      <c r="C21" s="56">
        <v>0</v>
      </c>
      <c r="D21" s="56">
        <v>0</v>
      </c>
      <c r="E21" s="56">
        <v>0</v>
      </c>
      <c r="F21" s="56">
        <v>0</v>
      </c>
      <c r="G21" s="56">
        <v>0</v>
      </c>
      <c r="H21" s="56">
        <v>0</v>
      </c>
      <c r="I21" s="56">
        <v>0</v>
      </c>
      <c r="J21" s="56">
        <v>0</v>
      </c>
      <c r="K21" s="56">
        <v>0</v>
      </c>
      <c r="L21" s="56">
        <v>0</v>
      </c>
      <c r="M21" s="56">
        <v>0</v>
      </c>
      <c r="N21" s="58">
        <v>0</v>
      </c>
      <c r="O21" s="80">
        <v>0</v>
      </c>
    </row>
    <row r="22" spans="1:15" x14ac:dyDescent="0.2">
      <c r="A22" s="12"/>
      <c r="B22" s="33" t="s">
        <v>62</v>
      </c>
      <c r="C22" s="57">
        <v>0</v>
      </c>
      <c r="D22" s="57">
        <v>0</v>
      </c>
      <c r="E22" s="57">
        <v>0</v>
      </c>
      <c r="F22" s="57">
        <v>0</v>
      </c>
      <c r="G22" s="57">
        <v>0</v>
      </c>
      <c r="H22" s="57">
        <v>0</v>
      </c>
      <c r="I22" s="57">
        <v>0</v>
      </c>
      <c r="J22" s="57">
        <v>0</v>
      </c>
      <c r="K22" s="57">
        <v>0</v>
      </c>
      <c r="L22" s="57">
        <v>0</v>
      </c>
      <c r="M22" s="57">
        <v>0</v>
      </c>
      <c r="N22" s="59">
        <v>0</v>
      </c>
      <c r="O22" s="79">
        <v>0</v>
      </c>
    </row>
    <row r="23" spans="1:15" x14ac:dyDescent="0.2">
      <c r="A23" s="12"/>
      <c r="B23" s="32" t="s">
        <v>8</v>
      </c>
      <c r="C23" s="56">
        <v>0</v>
      </c>
      <c r="D23" s="56">
        <v>0</v>
      </c>
      <c r="E23" s="56">
        <v>0</v>
      </c>
      <c r="F23" s="56">
        <v>0</v>
      </c>
      <c r="G23" s="56">
        <v>0</v>
      </c>
      <c r="H23" s="56">
        <v>0</v>
      </c>
      <c r="I23" s="56">
        <v>0</v>
      </c>
      <c r="J23" s="56">
        <v>0</v>
      </c>
      <c r="K23" s="56">
        <v>0</v>
      </c>
      <c r="L23" s="56">
        <v>0</v>
      </c>
      <c r="M23" s="56">
        <v>0</v>
      </c>
      <c r="N23" s="58">
        <v>0</v>
      </c>
      <c r="O23" s="80">
        <v>0</v>
      </c>
    </row>
    <row r="24" spans="1:15" x14ac:dyDescent="0.2">
      <c r="B24" s="85" t="s">
        <v>63</v>
      </c>
      <c r="C24" s="72"/>
      <c r="D24" s="87"/>
      <c r="E24" s="72"/>
      <c r="F24" s="86"/>
      <c r="G24" s="87"/>
      <c r="H24" s="88"/>
      <c r="I24" s="88"/>
      <c r="J24" s="72"/>
      <c r="K24" s="87"/>
      <c r="L24" s="87"/>
      <c r="M24" s="88"/>
      <c r="N24" s="72"/>
      <c r="O24" s="86"/>
    </row>
    <row r="25" spans="1:15" x14ac:dyDescent="0.2">
      <c r="A25" s="12"/>
      <c r="B25" s="32" t="s">
        <v>71</v>
      </c>
      <c r="C25" s="56">
        <v>0</v>
      </c>
      <c r="D25" s="56">
        <v>0</v>
      </c>
      <c r="E25" s="56">
        <v>0</v>
      </c>
      <c r="F25" s="56">
        <v>0</v>
      </c>
      <c r="G25" s="56">
        <v>0</v>
      </c>
      <c r="H25" s="56">
        <v>0</v>
      </c>
      <c r="I25" s="56">
        <v>0</v>
      </c>
      <c r="J25" s="56">
        <v>0</v>
      </c>
      <c r="K25" s="56">
        <v>0</v>
      </c>
      <c r="L25" s="56">
        <v>0</v>
      </c>
      <c r="M25" s="56">
        <v>0</v>
      </c>
      <c r="N25" s="58">
        <v>0</v>
      </c>
      <c r="O25" s="80">
        <v>0</v>
      </c>
    </row>
    <row r="26" spans="1:15" x14ac:dyDescent="0.2">
      <c r="A26" s="12"/>
      <c r="B26" s="33" t="s">
        <v>70</v>
      </c>
      <c r="C26" s="57">
        <v>0</v>
      </c>
      <c r="D26" s="57">
        <v>0</v>
      </c>
      <c r="E26" s="57">
        <v>0</v>
      </c>
      <c r="F26" s="57">
        <v>0</v>
      </c>
      <c r="G26" s="57">
        <v>0</v>
      </c>
      <c r="H26" s="57">
        <v>0</v>
      </c>
      <c r="I26" s="57">
        <v>0</v>
      </c>
      <c r="J26" s="57">
        <v>0</v>
      </c>
      <c r="K26" s="57">
        <v>0</v>
      </c>
      <c r="L26" s="57">
        <v>0</v>
      </c>
      <c r="M26" s="57">
        <v>0</v>
      </c>
      <c r="N26" s="59">
        <v>0</v>
      </c>
      <c r="O26" s="79">
        <v>0</v>
      </c>
    </row>
    <row r="27" spans="1:15" x14ac:dyDescent="0.2">
      <c r="A27" s="12"/>
      <c r="B27" s="32" t="s">
        <v>69</v>
      </c>
      <c r="C27" s="56">
        <v>0</v>
      </c>
      <c r="D27" s="56">
        <v>0</v>
      </c>
      <c r="E27" s="56">
        <v>0</v>
      </c>
      <c r="F27" s="56">
        <v>0</v>
      </c>
      <c r="G27" s="56">
        <v>0</v>
      </c>
      <c r="H27" s="56">
        <v>0</v>
      </c>
      <c r="I27" s="56">
        <v>0</v>
      </c>
      <c r="J27" s="56">
        <v>0</v>
      </c>
      <c r="K27" s="56">
        <v>0</v>
      </c>
      <c r="L27" s="56">
        <v>0</v>
      </c>
      <c r="M27" s="56">
        <v>0</v>
      </c>
      <c r="N27" s="58">
        <v>0</v>
      </c>
      <c r="O27" s="80">
        <v>0</v>
      </c>
    </row>
    <row r="28" spans="1:15" x14ac:dyDescent="0.2">
      <c r="A28" s="12"/>
      <c r="B28" s="33" t="s">
        <v>8</v>
      </c>
      <c r="C28" s="57">
        <v>0</v>
      </c>
      <c r="D28" s="29">
        <v>0</v>
      </c>
      <c r="E28" s="57">
        <v>0</v>
      </c>
      <c r="F28" s="57">
        <v>0</v>
      </c>
      <c r="G28" s="57">
        <v>0</v>
      </c>
      <c r="H28" s="57">
        <v>0</v>
      </c>
      <c r="I28" s="57">
        <v>0</v>
      </c>
      <c r="J28" s="57">
        <v>0</v>
      </c>
      <c r="K28" s="57">
        <v>0</v>
      </c>
      <c r="L28" s="57">
        <v>0</v>
      </c>
      <c r="M28" s="57">
        <v>0</v>
      </c>
      <c r="N28" s="59">
        <v>0</v>
      </c>
      <c r="O28" s="79">
        <v>0</v>
      </c>
    </row>
    <row r="29" spans="1:15" x14ac:dyDescent="0.2">
      <c r="B29" s="71" t="s">
        <v>64</v>
      </c>
      <c r="C29" s="86"/>
      <c r="D29" s="86"/>
      <c r="E29" s="86"/>
      <c r="F29" s="86"/>
      <c r="G29" s="86"/>
      <c r="H29" s="87"/>
      <c r="I29" s="72"/>
      <c r="J29" s="86"/>
      <c r="K29" s="86"/>
      <c r="L29" s="86"/>
      <c r="M29" s="86"/>
      <c r="N29" s="87"/>
      <c r="O29" s="72"/>
    </row>
    <row r="30" spans="1:15" x14ac:dyDescent="0.2">
      <c r="A30" s="12"/>
      <c r="B30" s="32" t="s">
        <v>65</v>
      </c>
      <c r="C30" s="56">
        <v>0</v>
      </c>
      <c r="D30" s="56">
        <v>0</v>
      </c>
      <c r="E30" s="56">
        <v>0</v>
      </c>
      <c r="F30" s="56">
        <v>0</v>
      </c>
      <c r="G30" s="56">
        <v>0</v>
      </c>
      <c r="H30" s="56">
        <v>0</v>
      </c>
      <c r="I30" s="56">
        <v>0</v>
      </c>
      <c r="J30" s="56">
        <v>0</v>
      </c>
      <c r="K30" s="56">
        <v>0</v>
      </c>
      <c r="L30" s="58">
        <v>0</v>
      </c>
      <c r="M30" s="58">
        <v>0</v>
      </c>
      <c r="N30" s="58">
        <v>0</v>
      </c>
      <c r="O30" s="80">
        <v>0</v>
      </c>
    </row>
    <row r="31" spans="1:15" x14ac:dyDescent="0.2">
      <c r="A31" s="12"/>
      <c r="B31" s="33" t="s">
        <v>66</v>
      </c>
      <c r="C31" s="57">
        <v>0</v>
      </c>
      <c r="D31" s="57">
        <v>0</v>
      </c>
      <c r="E31" s="57">
        <v>0</v>
      </c>
      <c r="F31" s="57">
        <v>0</v>
      </c>
      <c r="G31" s="57">
        <v>0</v>
      </c>
      <c r="H31" s="57">
        <v>0</v>
      </c>
      <c r="I31" s="57">
        <v>0</v>
      </c>
      <c r="J31" s="57">
        <v>0</v>
      </c>
      <c r="K31" s="57">
        <v>0</v>
      </c>
      <c r="L31" s="59">
        <v>0</v>
      </c>
      <c r="M31" s="59">
        <v>0</v>
      </c>
      <c r="N31" s="59">
        <v>0</v>
      </c>
      <c r="O31" s="79">
        <v>0</v>
      </c>
    </row>
    <row r="32" spans="1:15" x14ac:dyDescent="0.2">
      <c r="A32" s="12"/>
      <c r="B32" s="32" t="s">
        <v>67</v>
      </c>
      <c r="C32" s="56">
        <v>0</v>
      </c>
      <c r="D32" s="56">
        <v>0</v>
      </c>
      <c r="E32" s="56">
        <v>0</v>
      </c>
      <c r="F32" s="56">
        <v>0</v>
      </c>
      <c r="G32" s="56">
        <v>0</v>
      </c>
      <c r="H32" s="56">
        <v>0</v>
      </c>
      <c r="I32" s="56">
        <v>0</v>
      </c>
      <c r="J32" s="56">
        <v>0</v>
      </c>
      <c r="K32" s="56">
        <v>0</v>
      </c>
      <c r="L32" s="58">
        <v>0</v>
      </c>
      <c r="M32" s="58">
        <v>0</v>
      </c>
      <c r="N32" s="58">
        <v>0</v>
      </c>
      <c r="O32" s="80">
        <v>0</v>
      </c>
    </row>
    <row r="33" spans="1:15" x14ac:dyDescent="0.2">
      <c r="A33" s="12"/>
      <c r="B33" s="33" t="s">
        <v>87</v>
      </c>
      <c r="C33" s="57">
        <v>0</v>
      </c>
      <c r="D33" s="57">
        <v>0</v>
      </c>
      <c r="E33" s="57">
        <v>0</v>
      </c>
      <c r="F33" s="57">
        <v>0</v>
      </c>
      <c r="G33" s="57">
        <v>0</v>
      </c>
      <c r="H33" s="57">
        <v>0</v>
      </c>
      <c r="I33" s="57">
        <v>0</v>
      </c>
      <c r="J33" s="57">
        <v>0</v>
      </c>
      <c r="K33" s="57">
        <v>0</v>
      </c>
      <c r="L33" s="59">
        <v>0</v>
      </c>
      <c r="M33" s="59">
        <v>0</v>
      </c>
      <c r="N33" s="59">
        <v>0</v>
      </c>
      <c r="O33" s="79">
        <v>0</v>
      </c>
    </row>
    <row r="34" spans="1:15" x14ac:dyDescent="0.2">
      <c r="A34" s="12"/>
      <c r="B34" s="32" t="s">
        <v>68</v>
      </c>
      <c r="C34" s="56">
        <v>0</v>
      </c>
      <c r="D34" s="56">
        <v>0</v>
      </c>
      <c r="E34" s="56">
        <v>0</v>
      </c>
      <c r="F34" s="56">
        <v>0</v>
      </c>
      <c r="G34" s="56">
        <v>0</v>
      </c>
      <c r="H34" s="56">
        <v>0</v>
      </c>
      <c r="I34" s="56">
        <v>0</v>
      </c>
      <c r="J34" s="56">
        <v>0</v>
      </c>
      <c r="K34" s="56">
        <v>0</v>
      </c>
      <c r="L34" s="58">
        <v>0</v>
      </c>
      <c r="M34" s="58">
        <v>0</v>
      </c>
      <c r="N34" s="58">
        <v>0</v>
      </c>
      <c r="O34" s="80">
        <v>0</v>
      </c>
    </row>
    <row r="35" spans="1:15" x14ac:dyDescent="0.2">
      <c r="A35" s="12"/>
      <c r="B35" s="76" t="s">
        <v>8</v>
      </c>
      <c r="C35" s="77">
        <v>0</v>
      </c>
      <c r="D35" s="77">
        <v>0</v>
      </c>
      <c r="E35" s="77">
        <v>0</v>
      </c>
      <c r="F35" s="77">
        <v>0</v>
      </c>
      <c r="G35" s="77">
        <v>0</v>
      </c>
      <c r="H35" s="89">
        <v>0</v>
      </c>
      <c r="I35" s="77">
        <v>0</v>
      </c>
      <c r="J35" s="77">
        <v>0</v>
      </c>
      <c r="K35" s="77">
        <v>0</v>
      </c>
      <c r="L35" s="78">
        <v>0</v>
      </c>
      <c r="M35" s="78">
        <v>0</v>
      </c>
      <c r="N35" s="78">
        <v>0</v>
      </c>
      <c r="O35" s="81">
        <v>0</v>
      </c>
    </row>
    <row r="37" spans="1:15" x14ac:dyDescent="0.2">
      <c r="B37" s="67" t="s">
        <v>72</v>
      </c>
      <c r="C37" s="69">
        <f>SUM(C18:C35)</f>
        <v>0</v>
      </c>
      <c r="D37" s="66">
        <f>SUM(D18:D35)</f>
        <v>0</v>
      </c>
      <c r="E37" s="68">
        <f t="shared" ref="E37:N37" si="0">SUM(E18:E35)</f>
        <v>0</v>
      </c>
      <c r="F37" s="68">
        <f t="shared" si="0"/>
        <v>0</v>
      </c>
      <c r="G37" s="69">
        <f t="shared" si="0"/>
        <v>0</v>
      </c>
      <c r="H37" s="69">
        <f t="shared" si="0"/>
        <v>0</v>
      </c>
      <c r="I37" s="66">
        <f t="shared" si="0"/>
        <v>0</v>
      </c>
      <c r="J37" s="68">
        <f t="shared" si="0"/>
        <v>0</v>
      </c>
      <c r="K37" s="68">
        <f>SUM(K18:K35)</f>
        <v>0</v>
      </c>
      <c r="L37" s="68">
        <f t="shared" si="0"/>
        <v>0</v>
      </c>
      <c r="M37" s="69">
        <f t="shared" si="0"/>
        <v>0</v>
      </c>
      <c r="N37" s="66">
        <f t="shared" si="0"/>
        <v>0</v>
      </c>
      <c r="O37" s="68">
        <f>SUM(O18:O35)</f>
        <v>0</v>
      </c>
    </row>
  </sheetData>
  <mergeCells count="14">
    <mergeCell ref="G15:G16"/>
    <mergeCell ref="B15:B16"/>
    <mergeCell ref="C15:C16"/>
    <mergeCell ref="D15:D16"/>
    <mergeCell ref="E15:E16"/>
    <mergeCell ref="F15:F16"/>
    <mergeCell ref="N15:N16"/>
    <mergeCell ref="O15:O16"/>
    <mergeCell ref="H15:H16"/>
    <mergeCell ref="I15:I16"/>
    <mergeCell ref="J15:J16"/>
    <mergeCell ref="K15:K16"/>
    <mergeCell ref="L15:L16"/>
    <mergeCell ref="M15:M1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E66B0-6844-41B6-9A67-0843820484CA}">
  <dimension ref="A1:D30"/>
  <sheetViews>
    <sheetView zoomScaleNormal="100" workbookViewId="0">
      <selection activeCell="D14" sqref="D14"/>
    </sheetView>
  </sheetViews>
  <sheetFormatPr baseColWidth="10" defaultColWidth="8.83203125" defaultRowHeight="15" x14ac:dyDescent="0.2"/>
  <cols>
    <col min="2" max="2" width="39.6640625" bestFit="1" customWidth="1"/>
    <col min="3" max="3" width="48.5" customWidth="1"/>
    <col min="4" max="4" width="93.6640625" customWidth="1"/>
    <col min="5" max="5" width="10.1640625" bestFit="1" customWidth="1"/>
  </cols>
  <sheetData>
    <row r="1" spans="1:4" ht="22" customHeight="1" x14ac:dyDescent="0.2"/>
    <row r="2" spans="1:4" ht="22" customHeight="1" x14ac:dyDescent="0.3">
      <c r="B2" s="73" t="s">
        <v>88</v>
      </c>
      <c r="C2" s="1"/>
    </row>
    <row r="3" spans="1:4" ht="22" customHeight="1" x14ac:dyDescent="0.3">
      <c r="B3" s="1"/>
      <c r="C3" s="1"/>
    </row>
    <row r="4" spans="1:4" ht="22" customHeight="1" x14ac:dyDescent="0.3">
      <c r="B4" s="1"/>
      <c r="C4" s="1"/>
    </row>
    <row r="5" spans="1:4" ht="22" customHeight="1" x14ac:dyDescent="0.3">
      <c r="B5" s="1"/>
      <c r="C5" s="1"/>
    </row>
    <row r="6" spans="1:4" ht="22" customHeight="1" x14ac:dyDescent="0.3">
      <c r="B6" s="1"/>
      <c r="C6" s="1"/>
    </row>
    <row r="7" spans="1:4" ht="22" customHeight="1" x14ac:dyDescent="0.3">
      <c r="B7" s="5"/>
      <c r="C7" s="5"/>
    </row>
    <row r="8" spans="1:4" ht="22" customHeight="1" x14ac:dyDescent="0.3">
      <c r="B8" s="5"/>
      <c r="C8" s="5"/>
    </row>
    <row r="9" spans="1:4" ht="22" customHeight="1" x14ac:dyDescent="0.3">
      <c r="B9" s="5"/>
      <c r="C9" s="5"/>
    </row>
    <row r="10" spans="1:4" ht="22" customHeight="1" x14ac:dyDescent="0.3">
      <c r="B10" s="5"/>
      <c r="C10" s="5"/>
    </row>
    <row r="11" spans="1:4" ht="22" customHeight="1" x14ac:dyDescent="0.3">
      <c r="B11" s="5"/>
      <c r="C11" s="5"/>
    </row>
    <row r="12" spans="1:4" ht="22" customHeight="1" x14ac:dyDescent="0.2"/>
    <row r="13" spans="1:4" ht="46" customHeight="1" x14ac:dyDescent="0.2">
      <c r="B13" s="27" t="s">
        <v>74</v>
      </c>
      <c r="C13" s="75" t="s">
        <v>75</v>
      </c>
      <c r="D13" s="74" t="s">
        <v>73</v>
      </c>
    </row>
    <row r="14" spans="1:4" ht="96.5" customHeight="1" x14ac:dyDescent="0.2">
      <c r="A14" s="12"/>
      <c r="B14" s="90" t="s">
        <v>91</v>
      </c>
      <c r="C14" s="91" t="s">
        <v>76</v>
      </c>
      <c r="D14" s="92"/>
    </row>
    <row r="15" spans="1:4" ht="96.5" customHeight="1" x14ac:dyDescent="0.2">
      <c r="A15" s="12"/>
      <c r="B15" s="96" t="s">
        <v>89</v>
      </c>
      <c r="C15" s="94" t="s">
        <v>78</v>
      </c>
      <c r="D15" s="93"/>
    </row>
    <row r="16" spans="1:4" ht="96.5" customHeight="1" x14ac:dyDescent="0.2">
      <c r="A16" s="12"/>
      <c r="B16" s="95" t="s">
        <v>90</v>
      </c>
      <c r="C16" s="97" t="s">
        <v>77</v>
      </c>
      <c r="D16" s="98"/>
    </row>
    <row r="17" spans="1:4" ht="96.5" customHeight="1" x14ac:dyDescent="0.2">
      <c r="A17" s="12"/>
      <c r="B17" s="96" t="s">
        <v>83</v>
      </c>
      <c r="C17" s="94" t="s">
        <v>92</v>
      </c>
      <c r="D17" s="93"/>
    </row>
    <row r="18" spans="1:4" ht="96.5" customHeight="1" x14ac:dyDescent="0.2">
      <c r="A18" s="12"/>
      <c r="B18" s="95" t="s">
        <v>82</v>
      </c>
      <c r="C18" s="97" t="s">
        <v>93</v>
      </c>
      <c r="D18" s="98"/>
    </row>
    <row r="19" spans="1:4" ht="96.5" customHeight="1" x14ac:dyDescent="0.2">
      <c r="A19" s="12"/>
      <c r="B19" s="101" t="s">
        <v>94</v>
      </c>
      <c r="C19" s="100" t="s">
        <v>79</v>
      </c>
      <c r="D19" s="99"/>
    </row>
    <row r="22" spans="1:4" x14ac:dyDescent="0.2">
      <c r="B22" s="3"/>
    </row>
    <row r="24" spans="1:4" x14ac:dyDescent="0.2">
      <c r="B24" s="3"/>
    </row>
    <row r="26" spans="1:4" x14ac:dyDescent="0.2">
      <c r="B26" s="3"/>
    </row>
    <row r="28" spans="1:4" x14ac:dyDescent="0.2">
      <c r="B28" s="4"/>
    </row>
    <row r="30" spans="1:4" x14ac:dyDescent="0.2">
      <c r="B30" s="3"/>
    </row>
  </sheetData>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Arbeitsblätter</vt:lpstr>
      </vt:variant>
      <vt:variant>
        <vt:i4>5</vt:i4>
      </vt:variant>
    </vt:vector>
  </HeadingPairs>
  <TitlesOfParts>
    <vt:vector size="5" baseType="lpstr">
      <vt:lpstr>Informationen für Kunden</vt:lpstr>
      <vt:lpstr>Inhaltsübersicht</vt:lpstr>
      <vt:lpstr>Cashflow-Projektionen</vt:lpstr>
      <vt:lpstr>Finanzierungsquellen</vt:lpstr>
      <vt:lpstr>Leistungskennzahlen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Vipin Lal</dc:creator>
  <cp:lastModifiedBy>David Merz</cp:lastModifiedBy>
  <dcterms:created xsi:type="dcterms:W3CDTF">2024-06-21T23:47:50Z</dcterms:created>
  <dcterms:modified xsi:type="dcterms:W3CDTF">2024-07-12T06:51:43Z</dcterms:modified>
</cp:coreProperties>
</file>